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20" yWindow="220" windowWidth="29360" windowHeight="20080" tabRatio="614"/>
  </bookViews>
  <sheets>
    <sheet name="Sheet1" sheetId="1" r:id="rId1"/>
  </sheets>
  <definedNames>
    <definedName name="_xlnm._FilterDatabase" localSheetId="0" hidden="1">Sheet1!$A$5:$H$60</definedName>
  </definedNames>
  <calcPr calcId="130404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7" i="1"/>
  <c r="K7"/>
  <c r="J7"/>
  <c r="K5"/>
  <c r="K4"/>
  <c r="K3"/>
  <c r="K2"/>
  <c r="P1"/>
  <c r="K1"/>
</calcChain>
</file>

<file path=xl/sharedStrings.xml><?xml version="1.0" encoding="utf-8"?>
<sst xmlns="http://schemas.openxmlformats.org/spreadsheetml/2006/main" count="673" uniqueCount="522">
  <si>
    <t>No</t>
    <phoneticPr fontId="5" type="noConversion"/>
  </si>
  <si>
    <t>gst@ornl.gov</t>
  </si>
  <si>
    <t>Deelman</t>
  </si>
  <si>
    <t>Rooms</t>
    <phoneticPr fontId="5" type="noConversion"/>
  </si>
  <si>
    <t>Geoffrey</t>
  </si>
  <si>
    <t xml:space="preserve">Jeff </t>
  </si>
  <si>
    <t>Vetter</t>
  </si>
  <si>
    <t>Kasetsart U</t>
  </si>
  <si>
    <t>yes</t>
    <phoneticPr fontId="5" type="noConversion"/>
  </si>
  <si>
    <t>U Maryland</t>
  </si>
  <si>
    <t>giri.Chukkapalli@Sun.COM</t>
  </si>
  <si>
    <t>Harrod</t>
  </si>
  <si>
    <t>Kathy</t>
  </si>
  <si>
    <t>Yelick</t>
  </si>
  <si>
    <t>Talks</t>
    <phoneticPr fontId="5" type="noConversion"/>
  </si>
  <si>
    <t>Dongarra@cs.utk.edu</t>
  </si>
  <si>
    <t>inn11</t>
    <phoneticPr fontId="5" type="noConversion"/>
  </si>
  <si>
    <t>inn23</t>
    <phoneticPr fontId="5" type="noConversion"/>
  </si>
  <si>
    <t>PGI</t>
    <phoneticPr fontId="5" type="noConversion"/>
  </si>
  <si>
    <t>UTK</t>
    <phoneticPr fontId="5" type="noConversion"/>
  </si>
  <si>
    <t>Thai</t>
  </si>
  <si>
    <t>Giri</t>
  </si>
  <si>
    <t>Chukkapalli</t>
  </si>
  <si>
    <t>Google</t>
    <phoneticPr fontId="5" type="noConversion"/>
  </si>
  <si>
    <t>yes</t>
    <phoneticPr fontId="5" type="noConversion"/>
  </si>
  <si>
    <t>ISI</t>
  </si>
  <si>
    <t>deelman@isi.edu</t>
  </si>
  <si>
    <t>Jack</t>
  </si>
  <si>
    <t>Dongarra</t>
  </si>
  <si>
    <t xml:space="preserve">Mary </t>
    <phoneticPr fontId="5" type="noConversion"/>
  </si>
  <si>
    <t>Hall</t>
    <phoneticPr fontId="5" type="noConversion"/>
  </si>
  <si>
    <t>U Utah</t>
    <phoneticPr fontId="5" type="noConversion"/>
  </si>
  <si>
    <t>s.sekiguchi@aist.go.jp</t>
  </si>
  <si>
    <t>Bader</t>
  </si>
  <si>
    <t>lodge17</t>
    <phoneticPr fontId="5" type="noConversion"/>
  </si>
  <si>
    <t>Chair</t>
    <phoneticPr fontId="5" type="noConversion"/>
  </si>
  <si>
    <t>Chair</t>
    <phoneticPr fontId="5" type="noConversion"/>
  </si>
  <si>
    <t>no</t>
    <phoneticPr fontId="5" type="noConversion"/>
  </si>
  <si>
    <t>yes</t>
    <phoneticPr fontId="5" type="noConversion"/>
  </si>
  <si>
    <t>Vigouroux</t>
  </si>
  <si>
    <t>no</t>
    <phoneticPr fontId="5" type="noConversion"/>
  </si>
  <si>
    <t>Abramson</t>
  </si>
  <si>
    <t>us</t>
    <phoneticPr fontId="5" type="noConversion"/>
  </si>
  <si>
    <t>nan@myri.com</t>
  </si>
  <si>
    <t>us</t>
    <phoneticPr fontId="5" type="noConversion"/>
  </si>
  <si>
    <t>yes</t>
    <phoneticPr fontId="5" type="noConversion"/>
  </si>
  <si>
    <t>Duane</t>
    <phoneticPr fontId="5" type="noConversion"/>
  </si>
  <si>
    <t>Merrill</t>
    <phoneticPr fontId="5" type="noConversion"/>
  </si>
  <si>
    <t>U of Virginia</t>
    <phoneticPr fontId="5" type="noConversion"/>
  </si>
  <si>
    <t>Yes</t>
    <phoneticPr fontId="5" type="noConversion"/>
  </si>
  <si>
    <t>dgm4d@virginia.edu</t>
  </si>
  <si>
    <t xml:space="preserve">Bull </t>
  </si>
  <si>
    <t>Saltz</t>
  </si>
  <si>
    <t>Emory U</t>
  </si>
  <si>
    <t>tonyhey@microsoft.com</t>
  </si>
  <si>
    <t>yes</t>
    <phoneticPr fontId="5" type="noConversion"/>
  </si>
  <si>
    <t>no</t>
    <phoneticPr fontId="5" type="noConversion"/>
  </si>
  <si>
    <t>Eddy.Caron@ens-lyon.fr</t>
  </si>
  <si>
    <t xml:space="preserve">David </t>
    <phoneticPr fontId="5" type="noConversion"/>
  </si>
  <si>
    <t>yes</t>
    <phoneticPr fontId="5" type="noConversion"/>
  </si>
  <si>
    <t>yes</t>
    <phoneticPr fontId="5" type="noConversion"/>
  </si>
  <si>
    <t>D'anfray</t>
  </si>
  <si>
    <t>CEA</t>
  </si>
  <si>
    <t>Philippe.d-Anfray@cea.fr</t>
  </si>
  <si>
    <t>Emmanuel</t>
  </si>
  <si>
    <t>Jeannot</t>
  </si>
  <si>
    <t>bal@cs.vu.nl</t>
  </si>
  <si>
    <t>yes</t>
    <phoneticPr fontId="5" type="noConversion"/>
  </si>
  <si>
    <t xml:space="preserve">Aurelien </t>
  </si>
  <si>
    <t>BERMAF@rpi.edu</t>
  </si>
  <si>
    <t>Anthony</t>
    <phoneticPr fontId="5" type="noConversion"/>
  </si>
  <si>
    <t>Danalis</t>
    <phoneticPr fontId="5" type="noConversion"/>
  </si>
  <si>
    <t>UTK</t>
    <phoneticPr fontId="5" type="noConversion"/>
  </si>
  <si>
    <t>Rosa</t>
  </si>
  <si>
    <t xml:space="preserve">Badia </t>
  </si>
  <si>
    <t>UPC Barcelona</t>
  </si>
  <si>
    <t>yes</t>
    <phoneticPr fontId="5" type="noConversion"/>
  </si>
  <si>
    <t>Domenico</t>
  </si>
  <si>
    <t>Patrick</t>
    <phoneticPr fontId="5" type="noConversion"/>
  </si>
  <si>
    <t>Geoffray</t>
    <phoneticPr fontId="5" type="noConversion"/>
  </si>
  <si>
    <t>Myricom</t>
    <phoneticPr fontId="5" type="noConversion"/>
  </si>
  <si>
    <t>yes</t>
    <phoneticPr fontId="5" type="noConversion"/>
  </si>
  <si>
    <t>us</t>
    <phoneticPr fontId="5" type="noConversion"/>
  </si>
  <si>
    <t>yes</t>
    <phoneticPr fontId="5" type="noConversion"/>
  </si>
  <si>
    <t>HP</t>
    <phoneticPr fontId="5" type="noConversion"/>
  </si>
  <si>
    <t>Jelena</t>
  </si>
  <si>
    <t>domenico.laforenza@isti.cnr.it</t>
  </si>
  <si>
    <t>miron@cs.wisc.edu</t>
  </si>
  <si>
    <t>deadline May 6</t>
    <phoneticPr fontId="5" type="noConversion"/>
  </si>
  <si>
    <t>Sekiguchi</t>
    <phoneticPr fontId="5" type="noConversion"/>
  </si>
  <si>
    <t>yes</t>
    <phoneticPr fontId="5" type="noConversion"/>
  </si>
  <si>
    <t>yes</t>
    <phoneticPr fontId="5" type="noConversion"/>
  </si>
  <si>
    <t>Vrije U</t>
  </si>
  <si>
    <t>Yves.Robert@ens-lyon.fr</t>
  </si>
  <si>
    <t>yes</t>
    <phoneticPr fontId="5" type="noConversion"/>
  </si>
  <si>
    <t>fci@lri.fr</t>
  </si>
  <si>
    <t>Frederic</t>
  </si>
  <si>
    <t>Lodge11</t>
    <phoneticPr fontId="5" type="noConversion"/>
  </si>
  <si>
    <t>yes</t>
    <phoneticPr fontId="5" type="noConversion"/>
  </si>
  <si>
    <t>LC105</t>
  </si>
  <si>
    <t>LC101</t>
    <phoneticPr fontId="5" type="noConversion"/>
  </si>
  <si>
    <t>SC102</t>
    <phoneticPr fontId="5" type="noConversion"/>
  </si>
  <si>
    <t>LC103</t>
    <phoneticPr fontId="5" type="noConversion"/>
  </si>
  <si>
    <t>Peng</t>
    <phoneticPr fontId="5" type="noConversion"/>
  </si>
  <si>
    <t>Du</t>
    <phoneticPr fontId="5" type="noConversion"/>
  </si>
  <si>
    <t>Buttercup</t>
    <phoneticPr fontId="5" type="noConversion"/>
  </si>
  <si>
    <t>yes</t>
    <phoneticPr fontId="5" type="noConversion"/>
  </si>
  <si>
    <t>us</t>
    <phoneticPr fontId="5" type="noConversion"/>
  </si>
  <si>
    <t>jesus.labarta@bsc.es</t>
  </si>
  <si>
    <t>yes</t>
    <phoneticPr fontId="5" type="noConversion"/>
  </si>
  <si>
    <t>cameron@cs.vt.edu</t>
  </si>
  <si>
    <t>Lumsdaine</t>
  </si>
  <si>
    <t>vss@mathcs.emory.edu</t>
  </si>
  <si>
    <t xml:space="preserve">Tokyo Institute of Technology </t>
  </si>
  <si>
    <t>jschopf@nsf.gov</t>
  </si>
  <si>
    <t>Loic</t>
    <phoneticPr fontId="5" type="noConversion"/>
  </si>
  <si>
    <t>Prylli</t>
    <phoneticPr fontId="5" type="noConversion"/>
  </si>
  <si>
    <t>Myricom</t>
    <phoneticPr fontId="5" type="noConversion"/>
  </si>
  <si>
    <t>loic@myri.com</t>
  </si>
  <si>
    <t>EU</t>
    <phoneticPr fontId="5" type="noConversion"/>
  </si>
  <si>
    <t>PGI</t>
    <phoneticPr fontId="5" type="noConversion"/>
  </si>
  <si>
    <t>us</t>
    <phoneticPr fontId="5" type="noConversion"/>
  </si>
  <si>
    <t>Univ Paris</t>
  </si>
  <si>
    <t>Frederic.Desprez@ens-lyon.fr</t>
  </si>
  <si>
    <t>Argonne</t>
  </si>
  <si>
    <t xml:space="preserve">Henri </t>
  </si>
  <si>
    <t>Google</t>
    <phoneticPr fontId="5" type="noConversion"/>
  </si>
  <si>
    <t>Yes</t>
    <phoneticPr fontId="5" type="noConversion"/>
  </si>
  <si>
    <t>luszczek@eecs.utk.edu</t>
  </si>
  <si>
    <t>Bart</t>
  </si>
  <si>
    <t>No</t>
    <phoneticPr fontId="5" type="noConversion"/>
  </si>
  <si>
    <t>Pancake</t>
  </si>
  <si>
    <t>No</t>
    <phoneticPr fontId="5" type="noConversion"/>
  </si>
  <si>
    <t>Vuduc</t>
    <phoneticPr fontId="5" type="noConversion"/>
  </si>
  <si>
    <t>GATech</t>
    <phoneticPr fontId="5" type="noConversion"/>
  </si>
  <si>
    <t>us</t>
    <phoneticPr fontId="5" type="noConversion"/>
  </si>
  <si>
    <t>xavier.vigouroux@bull.net</t>
  </si>
  <si>
    <t>Jennifer</t>
  </si>
  <si>
    <t>Schopf</t>
  </si>
  <si>
    <t>beckman@mcs.anl.gov</t>
    <phoneticPr fontId="5" type="noConversion"/>
  </si>
  <si>
    <t>?</t>
    <phoneticPr fontId="5" type="noConversion"/>
  </si>
  <si>
    <t>david@cs.cf.ac.uk</t>
  </si>
  <si>
    <t>shirley@eecs.utk.edu</t>
  </si>
  <si>
    <t>Terry</t>
  </si>
  <si>
    <t>tmoore@cs.utk.edu</t>
  </si>
  <si>
    <t>Cherri</t>
  </si>
  <si>
    <t>yes</t>
    <phoneticPr fontId="5" type="noConversion"/>
  </si>
  <si>
    <t>Miller</t>
  </si>
  <si>
    <t>bart@cs.wisc.edu</t>
  </si>
  <si>
    <t>Song</t>
    <phoneticPr fontId="5" type="noConversion"/>
  </si>
  <si>
    <t>song@eecs.utk.edu</t>
  </si>
  <si>
    <t>Papadopoulos</t>
  </si>
  <si>
    <t>yes</t>
    <phoneticPr fontId="5" type="noConversion"/>
  </si>
  <si>
    <t xml:space="preserve">Jean-Patrick </t>
  </si>
  <si>
    <t>Gelas</t>
  </si>
  <si>
    <t>Steele</t>
  </si>
  <si>
    <t>Sun</t>
  </si>
  <si>
    <t>Guy.Steele@sun.com</t>
  </si>
  <si>
    <t xml:space="preserve">Thomas </t>
  </si>
  <si>
    <t>inn05</t>
    <phoneticPr fontId="5" type="noConversion"/>
  </si>
  <si>
    <t>Vince</t>
    <phoneticPr fontId="5" type="noConversion"/>
  </si>
  <si>
    <t>Weaver</t>
    <phoneticPr fontId="5" type="noConversion"/>
  </si>
  <si>
    <t>yes</t>
    <phoneticPr fontId="5" type="noConversion"/>
  </si>
  <si>
    <t>vweaver1@eecs.utk.edu</t>
  </si>
  <si>
    <t>Indiana</t>
  </si>
  <si>
    <t>kurzak@eecs.utk.edu</t>
  </si>
  <si>
    <t>Levesque</t>
  </si>
  <si>
    <t>Cray</t>
  </si>
  <si>
    <t>yes</t>
    <phoneticPr fontId="5" type="noConversion"/>
  </si>
  <si>
    <t>no</t>
    <phoneticPr fontId="5" type="noConversion"/>
  </si>
  <si>
    <t>Satoshi</t>
  </si>
  <si>
    <t>Padma</t>
    <phoneticPr fontId="5" type="noConversion"/>
  </si>
  <si>
    <t>Raghavan</t>
    <phoneticPr fontId="5" type="noConversion"/>
  </si>
  <si>
    <t>Penn State</t>
    <phoneticPr fontId="5" type="noConversion"/>
  </si>
  <si>
    <t>us</t>
    <phoneticPr fontId="5" type="noConversion"/>
  </si>
  <si>
    <t>yes</t>
    <phoneticPr fontId="5" type="noConversion"/>
  </si>
  <si>
    <t>tron@cct.lsu.edu</t>
  </si>
  <si>
    <t>Vaidy</t>
  </si>
  <si>
    <t>Sunderam</t>
  </si>
  <si>
    <t>Laforenza</t>
  </si>
  <si>
    <t>count "yes"</t>
    <phoneticPr fontId="5" type="noConversion"/>
  </si>
  <si>
    <t>count "?"</t>
    <phoneticPr fontId="5" type="noConversion"/>
  </si>
  <si>
    <t>INSA Lyon</t>
  </si>
  <si>
    <t>yes</t>
    <phoneticPr fontId="5" type="noConversion"/>
  </si>
  <si>
    <t>yes</t>
    <phoneticPr fontId="5" type="noConversion"/>
  </si>
  <si>
    <t>Manish</t>
    <phoneticPr fontId="5" type="noConversion"/>
  </si>
  <si>
    <t>Parashar</t>
    <phoneticPr fontId="5" type="noConversion"/>
  </si>
  <si>
    <t>Michael</t>
    <phoneticPr fontId="5" type="noConversion"/>
  </si>
  <si>
    <t>yes</t>
    <phoneticPr fontId="5" type="noConversion"/>
  </si>
  <si>
    <t>Matsuoka</t>
  </si>
  <si>
    <t>yes</t>
    <phoneticPr fontId="5" type="noConversion"/>
  </si>
  <si>
    <t>Labarta</t>
  </si>
  <si>
    <t xml:space="preserve">Thomas </t>
    <phoneticPr fontId="5" type="noConversion"/>
  </si>
  <si>
    <t>UTK</t>
    <phoneticPr fontId="5" type="noConversion"/>
  </si>
  <si>
    <t>herault@eecs.utk.edu</t>
  </si>
  <si>
    <t>Rich</t>
    <phoneticPr fontId="5" type="noConversion"/>
  </si>
  <si>
    <t>us</t>
    <phoneticPr fontId="5" type="noConversion"/>
  </si>
  <si>
    <t>U Hawaii</t>
  </si>
  <si>
    <t>henric@hawaii.edu</t>
  </si>
  <si>
    <t>Ewa</t>
  </si>
  <si>
    <t>count "2"</t>
    <phoneticPr fontId="5" type="noConversion"/>
  </si>
  <si>
    <t>kayelick@lbl.gov</t>
  </si>
  <si>
    <t>No</t>
    <phoneticPr fontId="5" type="noConversion"/>
  </si>
  <si>
    <t>lodge15</t>
    <phoneticPr fontId="5" type="noConversion"/>
  </si>
  <si>
    <t>UC Santa Barbara</t>
  </si>
  <si>
    <t>rich@cs.ucsb.edu</t>
  </si>
  <si>
    <t>Kielmann</t>
  </si>
  <si>
    <t>hollings@cs.umd.edu</t>
  </si>
  <si>
    <t>Fox</t>
  </si>
  <si>
    <t>yes</t>
    <phoneticPr fontId="5" type="noConversion"/>
  </si>
  <si>
    <t>michael.wolfe@pgroup.com</t>
  </si>
  <si>
    <t>Rajeev</t>
    <phoneticPr fontId="5" type="noConversion"/>
  </si>
  <si>
    <t>thakur@mcs.anl.gov</t>
  </si>
  <si>
    <t>Thakur</t>
    <phoneticPr fontId="5" type="noConversion"/>
  </si>
  <si>
    <t>inn04</t>
    <phoneticPr fontId="5" type="noConversion"/>
  </si>
  <si>
    <t>LSU</t>
  </si>
  <si>
    <t>IU</t>
  </si>
  <si>
    <t>inn24</t>
    <phoneticPr fontId="5" type="noConversion"/>
  </si>
  <si>
    <t>inn25</t>
    <phoneticPr fontId="5" type="noConversion"/>
  </si>
  <si>
    <t>inn01</t>
    <phoneticPr fontId="5" type="noConversion"/>
  </si>
  <si>
    <t>zima@jpl.nasa.gov</t>
  </si>
  <si>
    <t>Henri</t>
  </si>
  <si>
    <t>Bal</t>
  </si>
  <si>
    <t>pu@ku.ac.th</t>
  </si>
  <si>
    <t>swany@cis.udel.edu</t>
  </si>
  <si>
    <t>GATech</t>
  </si>
  <si>
    <t>yes</t>
    <phoneticPr fontId="5" type="noConversion"/>
  </si>
  <si>
    <t>Jean-Yves</t>
  </si>
  <si>
    <t>Berthou</t>
  </si>
  <si>
    <t>EDF</t>
  </si>
  <si>
    <t>Gropp</t>
  </si>
  <si>
    <t>UIUC</t>
  </si>
  <si>
    <t>wgropp@illinois.edu</t>
  </si>
  <si>
    <t>Tony</t>
  </si>
  <si>
    <t>Konerding</t>
    <phoneticPr fontId="5" type="noConversion"/>
  </si>
  <si>
    <t>dek@google.com</t>
  </si>
  <si>
    <t>patrick@myri.com</t>
  </si>
  <si>
    <t>Count "0"</t>
    <phoneticPr fontId="5" type="noConversion"/>
  </si>
  <si>
    <t>no</t>
    <phoneticPr fontId="5" type="noConversion"/>
  </si>
  <si>
    <t>US</t>
    <phoneticPr fontId="5" type="noConversion"/>
  </si>
  <si>
    <t>bmchapman@earthlink.net</t>
  </si>
  <si>
    <t>Cameron</t>
  </si>
  <si>
    <t>VT</t>
  </si>
  <si>
    <t>lodge05</t>
    <phoneticPr fontId="5" type="noConversion"/>
  </si>
  <si>
    <t>lodge06</t>
    <phoneticPr fontId="5" type="noConversion"/>
  </si>
  <si>
    <t>lodge07</t>
    <phoneticPr fontId="5" type="noConversion"/>
  </si>
  <si>
    <t>Honeysuckle</t>
    <phoneticPr fontId="5" type="noConversion"/>
  </si>
  <si>
    <t>Luszczek</t>
  </si>
  <si>
    <t>Heike</t>
  </si>
  <si>
    <t>Jagode</t>
  </si>
  <si>
    <t>jagode@eecs.utk.edu</t>
  </si>
  <si>
    <t>bouteill@cs.utk.edu</t>
  </si>
  <si>
    <t xml:space="preserve">Bill </t>
  </si>
  <si>
    <t>Reed</t>
  </si>
  <si>
    <t>iqualter@nsf.gov</t>
  </si>
  <si>
    <t>Dan</t>
  </si>
  <si>
    <t>Emmanuel.Jeannot@loria.fr</t>
  </si>
  <si>
    <t>Jesus</t>
  </si>
  <si>
    <t>adanalis@eecs.utk.edu</t>
  </si>
  <si>
    <t>us</t>
    <phoneticPr fontId="5" type="noConversion"/>
  </si>
  <si>
    <t>laurent.lefevre@inria.fr</t>
  </si>
  <si>
    <t>Al</t>
  </si>
  <si>
    <t>Geist</t>
  </si>
  <si>
    <t>yes</t>
    <phoneticPr fontId="5" type="noConversion"/>
  </si>
  <si>
    <t xml:space="preserve">Guy </t>
  </si>
  <si>
    <t>dennis.gannon@microsoft.com</t>
  </si>
  <si>
    <t>yes</t>
    <phoneticPr fontId="5" type="noConversion"/>
  </si>
  <si>
    <t>yes</t>
    <phoneticPr fontId="5" type="noConversion"/>
  </si>
  <si>
    <t>Plank</t>
  </si>
  <si>
    <t>yes</t>
    <phoneticPr fontId="5" type="noConversion"/>
  </si>
  <si>
    <t>Piotr</t>
  </si>
  <si>
    <t>Oregon State</t>
  </si>
  <si>
    <t>Jean-Patrick.Gelas@ens-lyon.fr</t>
  </si>
  <si>
    <t xml:space="preserve">Thilo  </t>
  </si>
  <si>
    <t>Sourwood</t>
    <phoneticPr fontId="5" type="noConversion"/>
  </si>
  <si>
    <t>Jy.Berthou@edf.fr</t>
  </si>
  <si>
    <t>Franck</t>
  </si>
  <si>
    <t>yes</t>
    <phoneticPr fontId="5" type="noConversion"/>
  </si>
  <si>
    <t>Hans</t>
  </si>
  <si>
    <t xml:space="preserve">David </t>
  </si>
  <si>
    <t>tahar.kechadi@ucd.ie</t>
  </si>
  <si>
    <t>eu</t>
    <phoneticPr fontId="5" type="noConversion"/>
  </si>
  <si>
    <t xml:space="preserve">Barcelona </t>
  </si>
  <si>
    <t>gcf@cs.indiana.edu</t>
  </si>
  <si>
    <t>yes</t>
    <phoneticPr fontId="5" type="noConversion"/>
  </si>
  <si>
    <t>Jakub</t>
  </si>
  <si>
    <t>Kurzak</t>
  </si>
  <si>
    <t>yes</t>
    <phoneticPr fontId="5" type="noConversion"/>
  </si>
  <si>
    <t xml:space="preserve">Alexey </t>
    <phoneticPr fontId="5" type="noConversion"/>
  </si>
  <si>
    <t>Lastovetsky</t>
    <phoneticPr fontId="5" type="noConversion"/>
  </si>
  <si>
    <t>UCD</t>
    <phoneticPr fontId="5" type="noConversion"/>
  </si>
  <si>
    <t>EU</t>
    <phoneticPr fontId="5" type="noConversion"/>
  </si>
  <si>
    <t>alexey.lastovetsky@ucd.ie</t>
  </si>
  <si>
    <t>Honeysuckle</t>
    <phoneticPr fontId="5" type="noConversion"/>
  </si>
  <si>
    <t>chair</t>
    <phoneticPr fontId="5" type="noConversion"/>
  </si>
  <si>
    <t>yes</t>
    <phoneticPr fontId="5" type="noConversion"/>
  </si>
  <si>
    <t>kielmann@cs.vu.nl</t>
  </si>
  <si>
    <t>John</t>
  </si>
  <si>
    <t>Morrison</t>
  </si>
  <si>
    <t>Cork</t>
  </si>
  <si>
    <t>Desprez</t>
  </si>
  <si>
    <t>UCD</t>
    <phoneticPr fontId="5" type="noConversion"/>
  </si>
  <si>
    <t>yes</t>
    <phoneticPr fontId="5" type="noConversion"/>
  </si>
  <si>
    <t>no</t>
    <phoneticPr fontId="5" type="noConversion"/>
  </si>
  <si>
    <t>yes</t>
    <phoneticPr fontId="5" type="noConversion"/>
  </si>
  <si>
    <t>Herault</t>
    <phoneticPr fontId="5" type="noConversion"/>
  </si>
  <si>
    <t>parashar@rutgers.edu</t>
    <phoneticPr fontId="5" type="noConversion"/>
  </si>
  <si>
    <t>lodge04</t>
    <phoneticPr fontId="5" type="noConversion"/>
  </si>
  <si>
    <t>Sterling</t>
  </si>
  <si>
    <t>Monash U</t>
  </si>
  <si>
    <t>panel</t>
    <phoneticPr fontId="5" type="noConversion"/>
  </si>
  <si>
    <t>AMD</t>
    <phoneticPr fontId="5" type="noConversion"/>
  </si>
  <si>
    <t>Tourancheau</t>
  </si>
  <si>
    <t>Bernard</t>
  </si>
  <si>
    <t>yes</t>
    <phoneticPr fontId="5" type="noConversion"/>
  </si>
  <si>
    <t>Tahar</t>
    <phoneticPr fontId="5" type="noConversion"/>
  </si>
  <si>
    <t>davida@dgs.monash.edu.au</t>
  </si>
  <si>
    <t>au</t>
  </si>
  <si>
    <t>UTK</t>
    <phoneticPr fontId="5" type="noConversion"/>
  </si>
  <si>
    <t>yes</t>
    <phoneticPr fontId="5" type="noConversion"/>
  </si>
  <si>
    <t>du@cs.utk.edu</t>
  </si>
  <si>
    <t>us</t>
    <phoneticPr fontId="5" type="noConversion"/>
  </si>
  <si>
    <t>inn02</t>
    <phoneticPr fontId="5" type="noConversion"/>
  </si>
  <si>
    <t>Periwinkel</t>
    <phoneticPr fontId="5" type="noConversion"/>
  </si>
  <si>
    <t>Dogwood (2nd fl)</t>
    <phoneticPr fontId="5" type="noConversion"/>
  </si>
  <si>
    <t>Yes</t>
    <phoneticPr fontId="5" type="noConversion"/>
  </si>
  <si>
    <t>yes</t>
    <phoneticPr fontId="5" type="noConversion"/>
  </si>
  <si>
    <t>Andrew</t>
  </si>
  <si>
    <t>anne.benoit@ens-lyon.fr</t>
  </si>
  <si>
    <t xml:space="preserve">Rutgers U </t>
    <phoneticPr fontId="5" type="noConversion"/>
  </si>
  <si>
    <t>Priol</t>
  </si>
  <si>
    <t>thierry.priol@inria.fr</t>
  </si>
  <si>
    <t>Yves</t>
  </si>
  <si>
    <t>Robert</t>
  </si>
  <si>
    <t>Bernard.Tourancheau@ens-lyon.fr</t>
  </si>
  <si>
    <t>Vrije Universiteit</t>
  </si>
  <si>
    <t>chair</t>
    <phoneticPr fontId="5" type="noConversion"/>
  </si>
  <si>
    <t>chair</t>
    <phoneticPr fontId="5" type="noConversion"/>
  </si>
  <si>
    <t>chair</t>
    <phoneticPr fontId="5" type="noConversion"/>
  </si>
  <si>
    <t>matsu@is.titech.ac.jp</t>
  </si>
  <si>
    <t>japan</t>
  </si>
  <si>
    <t>Xavier</t>
  </si>
  <si>
    <t>Obrecht</t>
  </si>
  <si>
    <t>Zima</t>
  </si>
  <si>
    <t>Caltech</t>
  </si>
  <si>
    <t>count "no"</t>
    <phoneticPr fontId="5" type="noConversion"/>
  </si>
  <si>
    <t>Kechadi</t>
    <phoneticPr fontId="5" type="noConversion"/>
  </si>
  <si>
    <t>Grid Technology Research Center, AIST</t>
  </si>
  <si>
    <t>LC107</t>
    <phoneticPr fontId="5" type="noConversion"/>
  </si>
  <si>
    <t>LC109</t>
    <phoneticPr fontId="5" type="noConversion"/>
  </si>
  <si>
    <t>SC104</t>
    <phoneticPr fontId="5" type="noConversion"/>
  </si>
  <si>
    <t>SC108</t>
    <phoneticPr fontId="5" type="noConversion"/>
  </si>
  <si>
    <t>yes</t>
    <phoneticPr fontId="5" type="noConversion"/>
  </si>
  <si>
    <t>lodge01</t>
    <phoneticPr fontId="5" type="noConversion"/>
  </si>
  <si>
    <t>raghavan@cse.psu.edu</t>
    <phoneticPr fontId="5" type="noConversion"/>
  </si>
  <si>
    <t>us</t>
    <phoneticPr fontId="5" type="noConversion"/>
  </si>
  <si>
    <t>U Deleware</t>
  </si>
  <si>
    <t>Daniel.Reed@microsoft.com</t>
  </si>
  <si>
    <t>Joel</t>
  </si>
  <si>
    <t>Moore</t>
  </si>
  <si>
    <t>levesque@cray.com</t>
  </si>
  <si>
    <t>Miron</t>
  </si>
  <si>
    <t xml:space="preserve">Livny </t>
  </si>
  <si>
    <t>U Wisc</t>
  </si>
  <si>
    <t>Martin</t>
  </si>
  <si>
    <t>Swany</t>
  </si>
  <si>
    <t>Myricom</t>
    <phoneticPr fontId="5" type="noConversion"/>
  </si>
  <si>
    <t>Total</t>
    <phoneticPr fontId="5" type="noConversion"/>
  </si>
  <si>
    <t>no</t>
    <phoneticPr fontId="5" type="noConversion"/>
  </si>
  <si>
    <t>yes</t>
    <phoneticPr fontId="5" type="noConversion"/>
  </si>
  <si>
    <t>Gannon</t>
  </si>
  <si>
    <t>Thierry</t>
  </si>
  <si>
    <t>University Lyon</t>
  </si>
  <si>
    <t>Christine</t>
  </si>
  <si>
    <t>yes</t>
    <phoneticPr fontId="5" type="noConversion"/>
  </si>
  <si>
    <t>Eddy</t>
  </si>
  <si>
    <t>Caron</t>
  </si>
  <si>
    <t>yes</t>
    <phoneticPr fontId="5" type="noConversion"/>
  </si>
  <si>
    <t>ORNL</t>
  </si>
  <si>
    <t>panel</t>
    <phoneticPr fontId="5" type="noConversion"/>
  </si>
  <si>
    <t>jhsaltz@emory.edu</t>
  </si>
  <si>
    <t>pancake@nacse.org</t>
  </si>
  <si>
    <t xml:space="preserve">Phil </t>
  </si>
  <si>
    <t>phil@sdsc.edu</t>
  </si>
  <si>
    <t>lums@cs.indiana.edu</t>
  </si>
  <si>
    <t>Microsoft</t>
  </si>
  <si>
    <t>us</t>
  </si>
  <si>
    <t>Pete</t>
  </si>
  <si>
    <t>yes</t>
    <phoneticPr fontId="5" type="noConversion"/>
  </si>
  <si>
    <t xml:space="preserve">Brantley </t>
  </si>
  <si>
    <t>AMD</t>
  </si>
  <si>
    <t>christian.obrecht@insa-lyon.fr</t>
  </si>
  <si>
    <t>wuxf@cs.tamu.edu</t>
  </si>
  <si>
    <t>us</t>
    <phoneticPr fontId="5" type="noConversion"/>
  </si>
  <si>
    <t>Yes</t>
    <phoneticPr fontId="5" type="noConversion"/>
  </si>
  <si>
    <t>yes</t>
    <phoneticPr fontId="5" type="noConversion"/>
  </si>
  <si>
    <t>Utexas A&amp;M</t>
    <phoneticPr fontId="5" type="noConversion"/>
  </si>
  <si>
    <t>lodge08</t>
    <phoneticPr fontId="5" type="noConversion"/>
  </si>
  <si>
    <t>Xingfu</t>
    <phoneticPr fontId="5" type="noConversion"/>
  </si>
  <si>
    <t>Wu</t>
    <phoneticPr fontId="5" type="noConversion"/>
  </si>
  <si>
    <t>inn08</t>
    <phoneticPr fontId="5" type="noConversion"/>
  </si>
  <si>
    <t xml:space="preserve">ENS Lyon                  </t>
  </si>
  <si>
    <t>UTK</t>
    <phoneticPr fontId="5" type="noConversion"/>
  </si>
  <si>
    <t>yes</t>
    <phoneticPr fontId="5" type="noConversion"/>
  </si>
  <si>
    <t>Laurel</t>
    <phoneticPr fontId="5" type="noConversion"/>
  </si>
  <si>
    <t>inn12</t>
    <phoneticPr fontId="5" type="noConversion"/>
  </si>
  <si>
    <t>bader@cc.gatech.edu</t>
  </si>
  <si>
    <t>Berman</t>
  </si>
  <si>
    <t>RPI</t>
  </si>
  <si>
    <t xml:space="preserve">Bouteiller </t>
  </si>
  <si>
    <t>inn09</t>
    <phoneticPr fontId="5" type="noConversion"/>
  </si>
  <si>
    <t>yes</t>
    <phoneticPr fontId="5" type="noConversion"/>
  </si>
  <si>
    <t>Dennis</t>
  </si>
  <si>
    <t>lodge12</t>
  </si>
  <si>
    <t>lodge13</t>
    <phoneticPr fontId="5" type="noConversion"/>
  </si>
  <si>
    <t>lodge14</t>
    <phoneticPr fontId="5" type="noConversion"/>
  </si>
  <si>
    <t xml:space="preserve">Philippe </t>
  </si>
  <si>
    <t>Barbara</t>
    <phoneticPr fontId="5" type="noConversion"/>
  </si>
  <si>
    <t>Jim</t>
  </si>
  <si>
    <t>Pisa</t>
  </si>
  <si>
    <t>richie@cc.gatech.edu</t>
    <phoneticPr fontId="5" type="noConversion"/>
  </si>
  <si>
    <t>Walker</t>
  </si>
  <si>
    <t>inn03</t>
    <phoneticPr fontId="5" type="noConversion"/>
  </si>
  <si>
    <t>inn10</t>
    <phoneticPr fontId="5" type="noConversion"/>
  </si>
  <si>
    <t>lodge16</t>
    <phoneticPr fontId="5" type="noConversion"/>
  </si>
  <si>
    <t>lodge18</t>
    <phoneticPr fontId="5" type="noConversion"/>
  </si>
  <si>
    <t>rosa.m.badia@bsc.es</t>
  </si>
  <si>
    <t>eu</t>
  </si>
  <si>
    <t>Beckman</t>
  </si>
  <si>
    <t>ANL</t>
  </si>
  <si>
    <t>Fran</t>
  </si>
  <si>
    <t>Lefevre</t>
  </si>
  <si>
    <t xml:space="preserve">INRIA             </t>
  </si>
  <si>
    <t>panel</t>
    <phoneticPr fontId="5" type="noConversion"/>
  </si>
  <si>
    <t>Laurent</t>
  </si>
  <si>
    <t>Christine.Morin@irisa.fr</t>
  </si>
  <si>
    <t>Putchong</t>
  </si>
  <si>
    <t>Uthayopas</t>
  </si>
  <si>
    <t>Hey</t>
  </si>
  <si>
    <t>yes</t>
    <phoneticPr fontId="5" type="noConversion"/>
  </si>
  <si>
    <t>UC San Diego</t>
  </si>
  <si>
    <t>mhall@cs.utah.edu</t>
    <phoneticPr fontId="5" type="noConversion"/>
  </si>
  <si>
    <t>Fengguang</t>
    <phoneticPr fontId="5" type="noConversion"/>
  </si>
  <si>
    <t>Nan</t>
    <phoneticPr fontId="5" type="noConversion"/>
  </si>
  <si>
    <t>Boden</t>
    <phoneticPr fontId="5" type="noConversion"/>
  </si>
  <si>
    <t>Myricom</t>
    <phoneticPr fontId="5" type="noConversion"/>
  </si>
  <si>
    <t>yes</t>
    <phoneticPr fontId="5" type="noConversion"/>
  </si>
  <si>
    <t>LBNL</t>
  </si>
  <si>
    <t>Wolfe</t>
    <phoneticPr fontId="5" type="noConversion"/>
  </si>
  <si>
    <t>Casanova</t>
  </si>
  <si>
    <t>DAPRA</t>
  </si>
  <si>
    <t>William.harrod@darpa.mil</t>
  </si>
  <si>
    <t>bill.brantley@amd.com</t>
  </si>
  <si>
    <t>Kirk</t>
  </si>
  <si>
    <t>David</t>
    <phoneticPr fontId="5" type="noConversion"/>
  </si>
  <si>
    <t>inn06</t>
    <phoneticPr fontId="5" type="noConversion"/>
  </si>
  <si>
    <t>inn07</t>
    <phoneticPr fontId="5" type="noConversion"/>
  </si>
  <si>
    <t>lodge03</t>
    <phoneticPr fontId="5" type="noConversion"/>
  </si>
  <si>
    <t>lodge02</t>
    <phoneticPr fontId="5" type="noConversion"/>
  </si>
  <si>
    <t>lodge10</t>
    <phoneticPr fontId="5" type="noConversion"/>
  </si>
  <si>
    <t>lodge20</t>
    <phoneticPr fontId="5" type="noConversion"/>
  </si>
  <si>
    <t>lodge19</t>
    <phoneticPr fontId="5" type="noConversion"/>
  </si>
  <si>
    <t>inn26</t>
    <phoneticPr fontId="5" type="noConversion"/>
  </si>
  <si>
    <t>Laurel</t>
    <phoneticPr fontId="5" type="noConversion"/>
  </si>
  <si>
    <t>Waterlily</t>
    <phoneticPr fontId="5" type="noConversion"/>
  </si>
  <si>
    <t>Dancing Bear</t>
    <phoneticPr fontId="5" type="noConversion"/>
  </si>
  <si>
    <t>Cardiff U</t>
  </si>
  <si>
    <t>Pjesivac-grbovic</t>
  </si>
  <si>
    <t>Google</t>
  </si>
  <si>
    <t>jelena@google.com</t>
  </si>
  <si>
    <t xml:space="preserve">Shirley </t>
  </si>
  <si>
    <t>Jeff</t>
  </si>
  <si>
    <t>Hollingsworth</t>
  </si>
  <si>
    <t>yes</t>
    <phoneticPr fontId="5" type="noConversion"/>
  </si>
  <si>
    <t>UTK/ORNL</t>
  </si>
  <si>
    <t>Chapman</t>
    <phoneticPr fontId="5" type="noConversion"/>
  </si>
  <si>
    <t>u Houston</t>
    <phoneticPr fontId="5" type="noConversion"/>
  </si>
  <si>
    <t>Anne</t>
    <phoneticPr fontId="5" type="noConversion"/>
  </si>
  <si>
    <t>Benoit</t>
    <phoneticPr fontId="5" type="noConversion"/>
  </si>
  <si>
    <t>ENS Lyon</t>
    <phoneticPr fontId="5" type="noConversion"/>
  </si>
  <si>
    <t>yes</t>
    <phoneticPr fontId="5" type="noConversion"/>
  </si>
  <si>
    <t>David</t>
    <phoneticPr fontId="5" type="noConversion"/>
  </si>
  <si>
    <t>Cronk</t>
    <phoneticPr fontId="5" type="noConversion"/>
  </si>
  <si>
    <t>UTK</t>
    <phoneticPr fontId="5" type="noConversion"/>
  </si>
  <si>
    <t>cronk@eecs.utk.edu</t>
  </si>
  <si>
    <t>us</t>
    <phoneticPr fontId="5" type="noConversion"/>
  </si>
  <si>
    <t>eu</t>
    <phoneticPr fontId="5" type="noConversion"/>
  </si>
  <si>
    <t>UTK</t>
    <phoneticPr fontId="5" type="noConversion"/>
  </si>
  <si>
    <t>Cappello</t>
  </si>
  <si>
    <t>yes</t>
    <phoneticPr fontId="5" type="noConversion"/>
  </si>
  <si>
    <t>no</t>
    <phoneticPr fontId="5" type="noConversion"/>
  </si>
  <si>
    <t>yes</t>
    <phoneticPr fontId="5" type="noConversion"/>
  </si>
  <si>
    <t>SC110</t>
    <phoneticPr fontId="5" type="noConversion"/>
  </si>
  <si>
    <t>SC106</t>
    <phoneticPr fontId="5" type="noConversion"/>
  </si>
  <si>
    <t>lodge09</t>
    <phoneticPr fontId="5" type="noConversion"/>
  </si>
  <si>
    <t>Honeysuckle</t>
    <phoneticPr fontId="5" type="noConversion"/>
  </si>
  <si>
    <t>Azalea</t>
    <phoneticPr fontId="5" type="noConversion"/>
  </si>
  <si>
    <t>Periwinkel</t>
    <phoneticPr fontId="5" type="noConversion"/>
  </si>
  <si>
    <t>Dogwood (1st fl)</t>
    <phoneticPr fontId="5" type="noConversion"/>
  </si>
  <si>
    <t xml:space="preserve">vetter@ornl.gov </t>
  </si>
  <si>
    <t>Rich</t>
  </si>
  <si>
    <t>Wolski</t>
  </si>
  <si>
    <t>yes</t>
    <phoneticPr fontId="5" type="noConversion"/>
  </si>
  <si>
    <t>Wes</t>
    <phoneticPr fontId="5" type="noConversion"/>
  </si>
  <si>
    <t>UTK</t>
    <phoneticPr fontId="5" type="noConversion"/>
  </si>
  <si>
    <t>yes</t>
    <phoneticPr fontId="5" type="noConversion"/>
  </si>
  <si>
    <t>Alvaro</t>
    <phoneticPr fontId="5" type="noConversion"/>
  </si>
  <si>
    <t>Morin</t>
    <phoneticPr fontId="5" type="noConversion"/>
  </si>
  <si>
    <t>hello@wesalvaro.com</t>
  </si>
  <si>
    <t>us</t>
    <phoneticPr fontId="5" type="noConversion"/>
  </si>
  <si>
    <t>j.morrison@cs.ucc.ie</t>
  </si>
  <si>
    <t>Christian</t>
  </si>
  <si>
    <t>plank@cs.utk.edu</t>
  </si>
  <si>
    <t>Irene</t>
  </si>
  <si>
    <t>Qualters</t>
  </si>
  <si>
    <t>NSF</t>
  </si>
  <si>
    <t>INRIA</t>
  </si>
  <si>
    <t xml:space="preserve">George </t>
  </si>
  <si>
    <t>Bosilca</t>
  </si>
  <si>
    <t>UTK</t>
  </si>
  <si>
    <t>bosilca@cs.utk.edu</t>
  </si>
  <si>
    <t>Microsoft</t>
    <phoneticPr fontId="5" type="noConversion"/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</si>
</sst>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3">
    <font>
      <sz val="10"/>
      <name val="Arial"/>
    </font>
    <font>
      <sz val="10"/>
      <name val="Verdana"/>
    </font>
    <font>
      <u/>
      <sz val="10"/>
      <color indexed="12"/>
      <name val="Arial"/>
    </font>
    <font>
      <sz val="10"/>
      <name val="Verdana"/>
    </font>
    <font>
      <sz val="10"/>
      <color indexed="12"/>
      <name val="Verdana"/>
      <family val="2"/>
    </font>
    <font>
      <sz val="8"/>
      <name val="Verdana"/>
    </font>
    <font>
      <sz val="10"/>
      <name val="Arial"/>
    </font>
    <font>
      <u/>
      <sz val="10"/>
      <name val="Arial"/>
      <family val="2"/>
    </font>
    <font>
      <sz val="10.5"/>
      <color indexed="8"/>
      <name val="Verdana"/>
    </font>
    <font>
      <u/>
      <sz val="10"/>
      <color indexed="12"/>
      <name val="Verdana"/>
    </font>
    <font>
      <sz val="10"/>
      <color indexed="10"/>
      <name val="Verdana"/>
    </font>
    <font>
      <u/>
      <sz val="10"/>
      <color indexed="10"/>
      <name val="Arial"/>
    </font>
    <font>
      <sz val="10"/>
      <color indexed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2"/>
    <xf numFmtId="0" fontId="3" fillId="0" borderId="0" xfId="2" applyFont="1" applyFill="1"/>
    <xf numFmtId="0" fontId="2" fillId="0" borderId="0" xfId="1" applyNumberFormat="1" applyFont="1" applyFill="1" applyBorder="1" applyAlignment="1" applyProtection="1"/>
    <xf numFmtId="0" fontId="0" fillId="0" borderId="0" xfId="2" applyFont="1"/>
    <xf numFmtId="0" fontId="4" fillId="0" borderId="0" xfId="2" applyFont="1"/>
    <xf numFmtId="0" fontId="3" fillId="0" borderId="0" xfId="2" applyFont="1" applyBorder="1"/>
    <xf numFmtId="0" fontId="3" fillId="0" borderId="0" xfId="2" applyFont="1" applyFill="1" applyBorder="1"/>
    <xf numFmtId="0" fontId="2" fillId="2" borderId="0" xfId="1" applyNumberFormat="1" applyFont="1" applyFill="1" applyBorder="1" applyAlignment="1" applyProtection="1"/>
    <xf numFmtId="0" fontId="3" fillId="2" borderId="0" xfId="2" applyFont="1" applyFill="1"/>
    <xf numFmtId="0" fontId="0" fillId="0" borderId="0" xfId="2" applyFont="1" applyFill="1"/>
    <xf numFmtId="0" fontId="0" fillId="0" borderId="0" xfId="2" applyFont="1" applyFill="1" applyBorder="1"/>
    <xf numFmtId="0" fontId="3" fillId="3" borderId="0" xfId="2" applyFont="1" applyFill="1"/>
    <xf numFmtId="0" fontId="3" fillId="0" borderId="0" xfId="2" applyFont="1"/>
    <xf numFmtId="0" fontId="2" fillId="0" borderId="0" xfId="3" applyNumberFormat="1" applyAlignment="1" applyProtection="1"/>
    <xf numFmtId="0" fontId="2" fillId="0" borderId="0" xfId="3" applyNumberFormat="1" applyFill="1" applyBorder="1" applyAlignment="1" applyProtection="1"/>
    <xf numFmtId="0" fontId="3" fillId="0" borderId="0" xfId="2" applyAlignment="1">
      <alignment horizontal="center"/>
    </xf>
    <xf numFmtId="0" fontId="3" fillId="0" borderId="0" xfId="2" applyFont="1" applyFill="1" applyAlignment="1">
      <alignment horizontal="center"/>
    </xf>
    <xf numFmtId="0" fontId="3" fillId="0" borderId="0" xfId="2" applyFont="1" applyAlignment="1">
      <alignment horizontal="center"/>
    </xf>
    <xf numFmtId="0" fontId="3" fillId="3" borderId="0" xfId="2" applyFont="1" applyFill="1" applyAlignment="1">
      <alignment horizontal="center"/>
    </xf>
    <xf numFmtId="6" fontId="3" fillId="0" borderId="0" xfId="2" applyNumberFormat="1"/>
    <xf numFmtId="0" fontId="2" fillId="0" borderId="0" xfId="3" applyAlignment="1" applyProtection="1"/>
    <xf numFmtId="6" fontId="3" fillId="0" borderId="0" xfId="2" applyNumberFormat="1"/>
    <xf numFmtId="0" fontId="3" fillId="0" borderId="0" xfId="2" applyFont="1" applyAlignment="1">
      <alignment wrapText="1"/>
    </xf>
    <xf numFmtId="164" fontId="3" fillId="0" borderId="0" xfId="4" applyNumberFormat="1" applyFont="1"/>
    <xf numFmtId="0" fontId="2" fillId="0" borderId="0" xfId="3" applyFont="1" applyAlignment="1" applyProtection="1"/>
    <xf numFmtId="0" fontId="2" fillId="0" borderId="0" xfId="3" applyNumberFormat="1" applyFont="1" applyFill="1" applyBorder="1" applyAlignment="1" applyProtection="1"/>
    <xf numFmtId="0" fontId="0" fillId="4" borderId="0" xfId="0" applyFill="1"/>
    <xf numFmtId="0" fontId="7" fillId="4" borderId="0" xfId="0" applyFont="1" applyFill="1"/>
    <xf numFmtId="18" fontId="0" fillId="0" borderId="0" xfId="0" applyNumberFormat="1"/>
    <xf numFmtId="0" fontId="8" fillId="0" borderId="0" xfId="2" applyFont="1"/>
    <xf numFmtId="0" fontId="1" fillId="0" borderId="0" xfId="2" applyFont="1"/>
    <xf numFmtId="0" fontId="1" fillId="0" borderId="0" xfId="2" applyFont="1" applyFill="1" applyAlignment="1">
      <alignment horizontal="center"/>
    </xf>
    <xf numFmtId="0" fontId="9" fillId="0" borderId="0" xfId="1" applyNumberFormat="1" applyFont="1" applyFill="1" applyBorder="1" applyAlignment="1" applyProtection="1"/>
    <xf numFmtId="0" fontId="1" fillId="0" borderId="0" xfId="2" applyFont="1" applyAlignment="1">
      <alignment horizontal="center"/>
    </xf>
    <xf numFmtId="0" fontId="1" fillId="4" borderId="0" xfId="0" applyFont="1" applyFill="1"/>
    <xf numFmtId="0" fontId="1" fillId="0" borderId="0" xfId="0" applyFont="1"/>
    <xf numFmtId="0" fontId="10" fillId="0" borderId="0" xfId="2" applyFont="1"/>
    <xf numFmtId="0" fontId="10" fillId="0" borderId="0" xfId="2" applyFont="1" applyFill="1" applyAlignment="1">
      <alignment horizontal="center"/>
    </xf>
    <xf numFmtId="0" fontId="11" fillId="0" borderId="0" xfId="1" applyNumberFormat="1" applyFont="1" applyFill="1" applyBorder="1" applyAlignment="1" applyProtection="1"/>
    <xf numFmtId="0" fontId="10" fillId="0" borderId="0" xfId="2" applyFont="1" applyAlignment="1">
      <alignment horizontal="center"/>
    </xf>
    <xf numFmtId="0" fontId="12" fillId="4" borderId="0" xfId="0" applyFont="1" applyFill="1"/>
    <xf numFmtId="0" fontId="12" fillId="0" borderId="0" xfId="0" applyFont="1"/>
    <xf numFmtId="0" fontId="2" fillId="0" borderId="0" xfId="3" applyNumberFormat="1" applyFill="1" applyBorder="1" applyAlignment="1" applyProtection="1">
      <alignment wrapText="1"/>
    </xf>
    <xf numFmtId="0" fontId="0" fillId="0" borderId="0" xfId="0" applyFill="1"/>
    <xf numFmtId="0" fontId="2" fillId="0" borderId="0" xfId="3" applyNumberFormat="1" applyFill="1" applyAlignment="1" applyProtection="1"/>
    <xf numFmtId="0" fontId="3" fillId="0" borderId="0" xfId="2" applyFill="1"/>
    <xf numFmtId="0" fontId="3" fillId="0" borderId="0" xfId="2" applyFill="1" applyAlignment="1">
      <alignment horizontal="center"/>
    </xf>
  </cellXfs>
  <cellStyles count="5">
    <cellStyle name="Currency" xfId="4" builtinId="4"/>
    <cellStyle name="Excel Built-in Hyperlink" xfId="1"/>
    <cellStyle name="Excel Built-in Normal" xfId="2"/>
    <cellStyle name="Hyperlink" xfId="3" builtinId="8"/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D4"/>
      <rgbColor rgb="00FCF30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osa.m.badia@bsc.es" TargetMode="External"/><Relationship Id="rId2" Type="http://schemas.openxmlformats.org/officeDocument/2006/relationships/hyperlink" Target="mailto:Jy.Berthou@edf.fr" TargetMode="External"/><Relationship Id="rId3" Type="http://schemas.openxmlformats.org/officeDocument/2006/relationships/hyperlink" Target="mailto:fci@lri.fr" TargetMode="External"/><Relationship Id="rId4" Type="http://schemas.openxmlformats.org/officeDocument/2006/relationships/hyperlink" Target="mailto:Frederic.Desprez@ens-lyon.fr" TargetMode="External"/><Relationship Id="rId5" Type="http://schemas.openxmlformats.org/officeDocument/2006/relationships/hyperlink" Target="mailto:Jean-Patrick.Gelas@ens-lyon.fr" TargetMode="External"/><Relationship Id="rId6" Type="http://schemas.openxmlformats.org/officeDocument/2006/relationships/hyperlink" Target="mailto:kielmann@cs.vu.nl" TargetMode="External"/><Relationship Id="rId7" Type="http://schemas.openxmlformats.org/officeDocument/2006/relationships/hyperlink" Target="mailto:christian.obrecht@insa-lyon.fr" TargetMode="External"/><Relationship Id="rId8" Type="http://schemas.openxmlformats.org/officeDocument/2006/relationships/hyperlink" Target="mailto:thierry.priol@inria.fr" TargetMode="External"/><Relationship Id="rId9" Type="http://schemas.openxmlformats.org/officeDocument/2006/relationships/hyperlink" Target="mailto:Yves.Robert@ens-lyon.fr" TargetMode="External"/><Relationship Id="rId10" Type="http://schemas.openxmlformats.org/officeDocument/2006/relationships/hyperlink" Target="mailto:Bernard.Tourancheau@ens-lyon.fr" TargetMode="External"/><Relationship Id="rId11" Type="http://schemas.openxmlformats.org/officeDocument/2006/relationships/hyperlink" Target="mailto:xavier.vigouroux@bull.net" TargetMode="External"/><Relationship Id="rId12" Type="http://schemas.openxmlformats.org/officeDocument/2006/relationships/hyperlink" Target="mailto:david@cs.cf.ac.uk" TargetMode="External"/><Relationship Id="rId13" Type="http://schemas.openxmlformats.org/officeDocument/2006/relationships/hyperlink" Target="mailto:matsu@is.titech.ac.jp" TargetMode="External"/><Relationship Id="rId14" Type="http://schemas.openxmlformats.org/officeDocument/2006/relationships/hyperlink" Target="mailto:s.sekiguchi@aist.go.jp" TargetMode="External"/><Relationship Id="rId15" Type="http://schemas.openxmlformats.org/officeDocument/2006/relationships/hyperlink" Target="mailto:beckman@mcs.anl.gov" TargetMode="External"/><Relationship Id="rId16" Type="http://schemas.openxmlformats.org/officeDocument/2006/relationships/hyperlink" Target="mailto:bosilca@cs.utk.edu" TargetMode="External"/><Relationship Id="rId17" Type="http://schemas.openxmlformats.org/officeDocument/2006/relationships/hyperlink" Target="mailto:bouteill@cs.utk.edu" TargetMode="External"/><Relationship Id="rId18" Type="http://schemas.openxmlformats.org/officeDocument/2006/relationships/hyperlink" Target="mailto:bill.brantley@amd.com" TargetMode="External"/><Relationship Id="rId19" Type="http://schemas.openxmlformats.org/officeDocument/2006/relationships/hyperlink" Target="mailto:cameron@cs.vt.edu" TargetMode="External"/><Relationship Id="rId30" Type="http://schemas.openxmlformats.org/officeDocument/2006/relationships/hyperlink" Target="mailto:tmoore@cs.utk.edu" TargetMode="External"/><Relationship Id="rId31" Type="http://schemas.openxmlformats.org/officeDocument/2006/relationships/hyperlink" Target="mailto:phil@sdsc.edu" TargetMode="External"/><Relationship Id="rId32" Type="http://schemas.openxmlformats.org/officeDocument/2006/relationships/hyperlink" Target="mailto:jelena@google.com" TargetMode="External"/><Relationship Id="rId33" Type="http://schemas.openxmlformats.org/officeDocument/2006/relationships/hyperlink" Target="mailto:plank@cs.utk.edu" TargetMode="External"/><Relationship Id="rId34" Type="http://schemas.openxmlformats.org/officeDocument/2006/relationships/hyperlink" Target="mailto:iqualter@nsf.gov" TargetMode="External"/><Relationship Id="rId35" Type="http://schemas.openxmlformats.org/officeDocument/2006/relationships/hyperlink" Target="mailto:jhsaltz@emory.edu" TargetMode="External"/><Relationship Id="rId36" Type="http://schemas.openxmlformats.org/officeDocument/2006/relationships/hyperlink" Target="mailto:vss@mathcs.emory.edu" TargetMode="External"/><Relationship Id="rId37" Type="http://schemas.openxmlformats.org/officeDocument/2006/relationships/hyperlink" Target="mailto:swany@cis.udel.edu" TargetMode="External"/><Relationship Id="rId38" Type="http://schemas.openxmlformats.org/officeDocument/2006/relationships/hyperlink" Target="mailto:vetter@ornl.gov" TargetMode="External"/><Relationship Id="rId39" Type="http://schemas.openxmlformats.org/officeDocument/2006/relationships/hyperlink" Target="mailto:rich@cs.ucsb.edu" TargetMode="External"/><Relationship Id="rId50" Type="http://schemas.openxmlformats.org/officeDocument/2006/relationships/hyperlink" Target="mailto:Daniel.Reed@microsoft.com" TargetMode="External"/><Relationship Id="rId51" Type="http://schemas.openxmlformats.org/officeDocument/2006/relationships/hyperlink" Target="mailto:jschopf@nsf.gov" TargetMode="External"/><Relationship Id="rId52" Type="http://schemas.openxmlformats.org/officeDocument/2006/relationships/hyperlink" Target="mailto:tron@cct.lsu.edu" TargetMode="External"/><Relationship Id="rId53" Type="http://schemas.openxmlformats.org/officeDocument/2006/relationships/hyperlink" Target="mailto:kayelick@lbl.gov" TargetMode="External"/><Relationship Id="rId54" Type="http://schemas.openxmlformats.org/officeDocument/2006/relationships/hyperlink" Target="mailto:bader@cc.gatech.edu" TargetMode="External"/><Relationship Id="rId55" Type="http://schemas.openxmlformats.org/officeDocument/2006/relationships/hyperlink" Target="mailto:jesus.labarta@bsc.es" TargetMode="External"/><Relationship Id="rId56" Type="http://schemas.openxmlformats.org/officeDocument/2006/relationships/hyperlink" Target="mailto:pancake@nacse.org" TargetMode="External"/><Relationship Id="rId57" Type="http://schemas.openxmlformats.org/officeDocument/2006/relationships/hyperlink" Target="mailto:pu@ku.ac.th" TargetMode="External"/><Relationship Id="rId58" Type="http://schemas.openxmlformats.org/officeDocument/2006/relationships/hyperlink" Target="mailto:domenico.laforenza@isti.cnr.it" TargetMode="External"/><Relationship Id="rId59" Type="http://schemas.openxmlformats.org/officeDocument/2006/relationships/hyperlink" Target="mailto:michael.wolfe@pgroup.com" TargetMode="External"/><Relationship Id="rId70" Type="http://schemas.openxmlformats.org/officeDocument/2006/relationships/hyperlink" Target="mailto:alexey.lastovetsky@ucd.ie" TargetMode="External"/><Relationship Id="rId71" Type="http://schemas.openxmlformats.org/officeDocument/2006/relationships/hyperlink" Target="mailto:tahar.kechadi@ucd.ie" TargetMode="External"/><Relationship Id="rId72" Type="http://schemas.openxmlformats.org/officeDocument/2006/relationships/hyperlink" Target="mailto:richie@cc.gatech.edu" TargetMode="External"/><Relationship Id="rId73" Type="http://schemas.openxmlformats.org/officeDocument/2006/relationships/hyperlink" Target="mailto:loic@myri.com" TargetMode="External"/><Relationship Id="rId74" Type="http://schemas.openxmlformats.org/officeDocument/2006/relationships/hyperlink" Target="mailto:adanalis@eecs.utk.edu" TargetMode="External"/><Relationship Id="rId75" Type="http://schemas.openxmlformats.org/officeDocument/2006/relationships/hyperlink" Target="mailto:dek@google.com" TargetMode="External"/><Relationship Id="rId76" Type="http://schemas.openxmlformats.org/officeDocument/2006/relationships/hyperlink" Target="mailto:William.harrod@darpa.mil" TargetMode="External"/><Relationship Id="rId77" Type="http://schemas.openxmlformats.org/officeDocument/2006/relationships/hyperlink" Target="mailto:giri.Chukkapalli@Sun.COM" TargetMode="External"/><Relationship Id="rId78" Type="http://schemas.openxmlformats.org/officeDocument/2006/relationships/hyperlink" Target="mailto:Philippe.d-Anfray@cea.fr" TargetMode="External"/><Relationship Id="rId79" Type="http://schemas.openxmlformats.org/officeDocument/2006/relationships/hyperlink" Target="mailto:Eddy.Caron@ens-lyon.fr" TargetMode="External"/><Relationship Id="rId20" Type="http://schemas.openxmlformats.org/officeDocument/2006/relationships/hyperlink" Target="mailto:deelman@isi.edu" TargetMode="External"/><Relationship Id="rId21" Type="http://schemas.openxmlformats.org/officeDocument/2006/relationships/hyperlink" Target="mailto:Dongarra@cs.utk.edu" TargetMode="External"/><Relationship Id="rId22" Type="http://schemas.openxmlformats.org/officeDocument/2006/relationships/hyperlink" Target="mailto:gcf@cs.indiana.edu" TargetMode="External"/><Relationship Id="rId23" Type="http://schemas.openxmlformats.org/officeDocument/2006/relationships/hyperlink" Target="mailto:gst@ornl.gov" TargetMode="External"/><Relationship Id="rId24" Type="http://schemas.openxmlformats.org/officeDocument/2006/relationships/hyperlink" Target="mailto:tonyhey@microsoft.com" TargetMode="External"/><Relationship Id="rId25" Type="http://schemas.openxmlformats.org/officeDocument/2006/relationships/hyperlink" Target="mailto:hollings@cs.umd.edu" TargetMode="External"/><Relationship Id="rId26" Type="http://schemas.openxmlformats.org/officeDocument/2006/relationships/hyperlink" Target="mailto:jagode@eecs.utk.edu" TargetMode="External"/><Relationship Id="rId27" Type="http://schemas.openxmlformats.org/officeDocument/2006/relationships/hyperlink" Target="mailto:miron@cs.wisc.edu" TargetMode="External"/><Relationship Id="rId28" Type="http://schemas.openxmlformats.org/officeDocument/2006/relationships/hyperlink" Target="mailto:lums@cs.indiana.edu" TargetMode="External"/><Relationship Id="rId29" Type="http://schemas.openxmlformats.org/officeDocument/2006/relationships/hyperlink" Target="mailto:thakur@mcs.anl.gov" TargetMode="External"/><Relationship Id="rId40" Type="http://schemas.openxmlformats.org/officeDocument/2006/relationships/hyperlink" Target="mailto:zima@jpl.nasa.gov" TargetMode="External"/><Relationship Id="rId41" Type="http://schemas.openxmlformats.org/officeDocument/2006/relationships/hyperlink" Target="mailto:bal@cs.vu.nl" TargetMode="External"/><Relationship Id="rId42" Type="http://schemas.openxmlformats.org/officeDocument/2006/relationships/hyperlink" Target="mailto:cronk@eecs.utk.edu" TargetMode="External"/><Relationship Id="rId43" Type="http://schemas.openxmlformats.org/officeDocument/2006/relationships/hyperlink" Target="mailto:Emmanuel.Jeannot@loria.fr" TargetMode="External"/><Relationship Id="rId44" Type="http://schemas.openxmlformats.org/officeDocument/2006/relationships/hyperlink" Target="mailto:laurent.lefevre@inria.fr" TargetMode="External"/><Relationship Id="rId45" Type="http://schemas.openxmlformats.org/officeDocument/2006/relationships/hyperlink" Target="mailto:cmorin@irisa.fr" TargetMode="External"/><Relationship Id="rId46" Type="http://schemas.openxmlformats.org/officeDocument/2006/relationships/hyperlink" Target="mailto:henric@hawaii.edu" TargetMode="External"/><Relationship Id="rId47" Type="http://schemas.openxmlformats.org/officeDocument/2006/relationships/hyperlink" Target="mailto:wgropp@illinois.edu" TargetMode="External"/><Relationship Id="rId48" Type="http://schemas.openxmlformats.org/officeDocument/2006/relationships/hyperlink" Target="mailto:shirley@eecs.utk.edu" TargetMode="External"/><Relationship Id="rId49" Type="http://schemas.openxmlformats.org/officeDocument/2006/relationships/hyperlink" Target="mailto:j.morrison@cs.ucc.ie" TargetMode="External"/><Relationship Id="rId60" Type="http://schemas.openxmlformats.org/officeDocument/2006/relationships/hyperlink" Target="mailto:BERMAF@rpi.edu" TargetMode="External"/><Relationship Id="rId61" Type="http://schemas.openxmlformats.org/officeDocument/2006/relationships/hyperlink" Target="mailto:dennis.gannon@microsoft.com" TargetMode="External"/><Relationship Id="rId62" Type="http://schemas.openxmlformats.org/officeDocument/2006/relationships/hyperlink" Target="mailto:parashar@rutgers.edu" TargetMode="External"/><Relationship Id="rId63" Type="http://schemas.openxmlformats.org/officeDocument/2006/relationships/hyperlink" Target="mailto:Guy.Steele@sun.com" TargetMode="External"/><Relationship Id="rId64" Type="http://schemas.openxmlformats.org/officeDocument/2006/relationships/hyperlink" Target="mailto:davida@dgs.monash.edu.au" TargetMode="External"/><Relationship Id="rId65" Type="http://schemas.openxmlformats.org/officeDocument/2006/relationships/hyperlink" Target="mailto:bart@cs.wisc.edu" TargetMode="External"/><Relationship Id="rId66" Type="http://schemas.openxmlformats.org/officeDocument/2006/relationships/hyperlink" Target="mailto:herault@eecs.utk.edu" TargetMode="External"/><Relationship Id="rId67" Type="http://schemas.openxmlformats.org/officeDocument/2006/relationships/hyperlink" Target="mailto:kurzak@eecs.utk.edu" TargetMode="External"/><Relationship Id="rId68" Type="http://schemas.openxmlformats.org/officeDocument/2006/relationships/hyperlink" Target="mailto:luszczek@eecs.utk.edu" TargetMode="External"/><Relationship Id="rId69" Type="http://schemas.openxmlformats.org/officeDocument/2006/relationships/hyperlink" Target="mailto:bmchapman@earthlink.net" TargetMode="External"/><Relationship Id="rId80" Type="http://schemas.openxmlformats.org/officeDocument/2006/relationships/hyperlink" Target="mailto:song@eecs.utk.edu" TargetMode="External"/><Relationship Id="rId81" Type="http://schemas.openxmlformats.org/officeDocument/2006/relationships/hyperlink" Target="mailto:du@cs.utk.edu" TargetMode="External"/><Relationship Id="rId82" Type="http://schemas.openxmlformats.org/officeDocument/2006/relationships/hyperlink" Target="mailto:wuxf@cs.tamu.edu" TargetMode="External"/><Relationship Id="rId83" Type="http://schemas.openxmlformats.org/officeDocument/2006/relationships/hyperlink" Target="mailto:vweaver1@eecs.utk.edu" TargetMode="External"/><Relationship Id="rId84" Type="http://schemas.openxmlformats.org/officeDocument/2006/relationships/hyperlink" Target="mailto:nan@myri.com" TargetMode="External"/><Relationship Id="rId85" Type="http://schemas.openxmlformats.org/officeDocument/2006/relationships/hyperlink" Target="mailto:dgm4d@virginia.edu" TargetMode="External"/><Relationship Id="rId86" Type="http://schemas.openxmlformats.org/officeDocument/2006/relationships/hyperlink" Target="mailto:anne.benoit@ens-lyon.fr" TargetMode="External"/><Relationship Id="rId87" Type="http://schemas.openxmlformats.org/officeDocument/2006/relationships/hyperlink" Target="mailto:patrick@myri.com" TargetMode="External"/><Relationship Id="rId88" Type="http://schemas.openxmlformats.org/officeDocument/2006/relationships/hyperlink" Target="mailto:hello@wesalvar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P99"/>
  <sheetViews>
    <sheetView tabSelected="1" zoomScale="150" zoomScaleNormal="150" zoomScalePageLayoutView="150" workbookViewId="0">
      <selection activeCell="C4" sqref="C4"/>
    </sheetView>
  </sheetViews>
  <sheetFormatPr baseColWidth="10" defaultColWidth="12.1640625" defaultRowHeight="13" customHeight="1"/>
  <cols>
    <col min="1" max="1" width="12.1640625" style="1"/>
    <col min="2" max="3" width="16.33203125" style="1" customWidth="1"/>
    <col min="4" max="4" width="18.83203125" style="1" customWidth="1"/>
    <col min="5" max="5" width="4.5" style="16" customWidth="1"/>
    <col min="6" max="6" width="26.5" style="1" customWidth="1"/>
    <col min="7" max="7" width="5.6640625" style="1" customWidth="1"/>
    <col min="8" max="8" width="4" style="16" customWidth="1"/>
    <col min="9" max="11" width="12.1640625" customWidth="1"/>
    <col min="12" max="12" width="12.1640625" style="1" customWidth="1"/>
    <col min="13" max="15" width="12.1640625" style="1"/>
    <col min="16" max="16" width="12.5" style="1" customWidth="1"/>
    <col min="17" max="16384" width="12.1640625" style="1"/>
  </cols>
  <sheetData>
    <row r="1" spans="1:16" ht="13" customHeight="1">
      <c r="F1" s="13" t="s">
        <v>88</v>
      </c>
      <c r="J1" s="13" t="s">
        <v>237</v>
      </c>
      <c r="K1" s="1">
        <f>COUNTIF(H:H,"0")</f>
        <v>0</v>
      </c>
      <c r="O1" s="13" t="s">
        <v>367</v>
      </c>
      <c r="P1" s="20">
        <f>SUM(P2:P14)</f>
        <v>23000</v>
      </c>
    </row>
    <row r="2" spans="1:16" ht="13" customHeight="1">
      <c r="C2" s="13" t="s">
        <v>3</v>
      </c>
      <c r="J2" s="13" t="s">
        <v>200</v>
      </c>
      <c r="K2" s="1">
        <f>COUNTIF(H:H,"2")</f>
        <v>7</v>
      </c>
      <c r="O2" s="13" t="s">
        <v>366</v>
      </c>
      <c r="P2" s="20">
        <v>5000</v>
      </c>
    </row>
    <row r="3" spans="1:16" ht="13" customHeight="1">
      <c r="A3" s="1" t="s">
        <v>252</v>
      </c>
      <c r="B3" s="1" t="s">
        <v>389</v>
      </c>
      <c r="C3" s="13" t="s">
        <v>97</v>
      </c>
      <c r="D3" s="1" t="s">
        <v>390</v>
      </c>
      <c r="E3" s="17" t="s">
        <v>209</v>
      </c>
      <c r="F3" s="3" t="s">
        <v>452</v>
      </c>
      <c r="G3" s="1" t="s">
        <v>386</v>
      </c>
      <c r="H3" s="16">
        <v>1</v>
      </c>
      <c r="J3" s="13" t="s">
        <v>180</v>
      </c>
      <c r="K3" s="1">
        <f>COUNTIF(E:E,"yes")</f>
        <v>65</v>
      </c>
      <c r="O3" s="13" t="s">
        <v>521</v>
      </c>
      <c r="P3" s="22">
        <v>5000</v>
      </c>
    </row>
    <row r="4" spans="1:16" ht="13" customHeight="1">
      <c r="A4" s="1" t="s">
        <v>68</v>
      </c>
      <c r="B4" s="1" t="s">
        <v>409</v>
      </c>
      <c r="C4" s="13" t="s">
        <v>496</v>
      </c>
      <c r="D4" s="2" t="s">
        <v>519</v>
      </c>
      <c r="E4" s="17" t="s">
        <v>38</v>
      </c>
      <c r="F4" s="3" t="s">
        <v>251</v>
      </c>
      <c r="G4" s="1" t="s">
        <v>386</v>
      </c>
      <c r="H4" s="16">
        <v>1</v>
      </c>
      <c r="J4" s="13" t="s">
        <v>181</v>
      </c>
      <c r="K4" s="1">
        <f>COUNTIF(E:E,"?")</f>
        <v>1</v>
      </c>
      <c r="O4" s="13" t="s">
        <v>311</v>
      </c>
      <c r="P4" s="22">
        <v>2000</v>
      </c>
    </row>
    <row r="5" spans="1:16" ht="13" customHeight="1">
      <c r="A5" s="1" t="s">
        <v>453</v>
      </c>
      <c r="B5" s="1" t="s">
        <v>241</v>
      </c>
      <c r="C5" s="13" t="s">
        <v>496</v>
      </c>
      <c r="D5" s="1" t="s">
        <v>242</v>
      </c>
      <c r="E5" s="17" t="s">
        <v>439</v>
      </c>
      <c r="F5" s="3" t="s">
        <v>110</v>
      </c>
      <c r="G5" s="1" t="s">
        <v>386</v>
      </c>
      <c r="H5" s="16">
        <v>1</v>
      </c>
      <c r="I5" s="27" t="s">
        <v>190</v>
      </c>
      <c r="J5" s="13" t="s">
        <v>345</v>
      </c>
      <c r="K5" s="1">
        <f>COUNTIF(E:E,"no")</f>
        <v>17</v>
      </c>
      <c r="O5" s="13" t="s">
        <v>126</v>
      </c>
      <c r="P5" s="24">
        <v>3500</v>
      </c>
    </row>
    <row r="6" spans="1:16" ht="13" customHeight="1">
      <c r="A6" s="1" t="s">
        <v>64</v>
      </c>
      <c r="B6" s="1" t="s">
        <v>65</v>
      </c>
      <c r="C6" s="13" t="s">
        <v>105</v>
      </c>
      <c r="D6" s="1" t="s">
        <v>516</v>
      </c>
      <c r="E6" s="17" t="s">
        <v>83</v>
      </c>
      <c r="F6" s="3" t="s">
        <v>256</v>
      </c>
      <c r="G6" s="1" t="s">
        <v>427</v>
      </c>
      <c r="H6" s="16">
        <v>1</v>
      </c>
      <c r="I6" s="27" t="s">
        <v>326</v>
      </c>
      <c r="J6" t="s">
        <v>14</v>
      </c>
      <c r="K6" t="s">
        <v>433</v>
      </c>
      <c r="L6" t="s">
        <v>336</v>
      </c>
      <c r="O6" s="13" t="s">
        <v>18</v>
      </c>
      <c r="P6" s="24">
        <v>5000</v>
      </c>
    </row>
    <row r="7" spans="1:16" ht="13" customHeight="1">
      <c r="A7" s="6" t="s">
        <v>327</v>
      </c>
      <c r="B7" s="6" t="s">
        <v>111</v>
      </c>
      <c r="C7" s="6" t="s">
        <v>105</v>
      </c>
      <c r="D7" s="6" t="s">
        <v>164</v>
      </c>
      <c r="E7" s="17" t="s">
        <v>489</v>
      </c>
      <c r="F7" s="3" t="s">
        <v>384</v>
      </c>
      <c r="G7" s="6" t="s">
        <v>386</v>
      </c>
      <c r="H7" s="16">
        <v>1</v>
      </c>
      <c r="I7" s="27" t="s">
        <v>337</v>
      </c>
      <c r="J7">
        <f>COUNTIF(I4:I97,"yes")</f>
        <v>37</v>
      </c>
      <c r="K7">
        <f>COUNTIF(I4:I97,"panel")</f>
        <v>6</v>
      </c>
      <c r="L7">
        <f>COUNTIF(I4:I97,"chair")</f>
        <v>8</v>
      </c>
      <c r="O7" s="13" t="s">
        <v>84</v>
      </c>
      <c r="P7" s="24">
        <v>2500</v>
      </c>
    </row>
    <row r="8" spans="1:16" ht="13" customHeight="1">
      <c r="A8" s="2" t="s">
        <v>270</v>
      </c>
      <c r="B8" s="2" t="s">
        <v>247</v>
      </c>
      <c r="C8" s="2" t="s">
        <v>464</v>
      </c>
      <c r="D8" s="2" t="s">
        <v>519</v>
      </c>
      <c r="E8" s="17" t="s">
        <v>287</v>
      </c>
      <c r="F8" s="15" t="s">
        <v>128</v>
      </c>
      <c r="G8" s="2" t="s">
        <v>386</v>
      </c>
      <c r="H8" s="16">
        <v>1</v>
      </c>
      <c r="L8" s="13"/>
      <c r="O8" s="13"/>
      <c r="P8" s="24"/>
    </row>
    <row r="9" spans="1:16" ht="13" customHeight="1">
      <c r="A9" s="1" t="s">
        <v>418</v>
      </c>
      <c r="B9" s="1" t="s">
        <v>268</v>
      </c>
      <c r="C9" s="13" t="s">
        <v>464</v>
      </c>
      <c r="D9" s="1" t="s">
        <v>519</v>
      </c>
      <c r="E9" s="17" t="s">
        <v>98</v>
      </c>
      <c r="F9" s="3" t="s">
        <v>512</v>
      </c>
      <c r="G9" s="1" t="s">
        <v>386</v>
      </c>
      <c r="H9" s="16">
        <v>1</v>
      </c>
      <c r="I9" s="27" t="s">
        <v>326</v>
      </c>
      <c r="L9" s="13"/>
      <c r="O9" s="13"/>
      <c r="P9" s="24"/>
    </row>
    <row r="10" spans="1:16" ht="13" customHeight="1">
      <c r="A10" s="13" t="s">
        <v>192</v>
      </c>
      <c r="B10" s="13" t="s">
        <v>305</v>
      </c>
      <c r="C10" s="13" t="s">
        <v>498</v>
      </c>
      <c r="D10" s="13" t="s">
        <v>193</v>
      </c>
      <c r="E10" s="18" t="s">
        <v>8</v>
      </c>
      <c r="F10" s="21" t="s">
        <v>194</v>
      </c>
      <c r="G10" s="13" t="s">
        <v>174</v>
      </c>
      <c r="H10" s="16">
        <v>1</v>
      </c>
      <c r="L10" s="13"/>
      <c r="O10" s="13"/>
      <c r="P10" s="24"/>
    </row>
    <row r="11" spans="1:16" ht="13" customHeight="1">
      <c r="A11" s="6" t="s">
        <v>434</v>
      </c>
      <c r="B11" s="6" t="s">
        <v>431</v>
      </c>
      <c r="C11" s="6" t="s">
        <v>324</v>
      </c>
      <c r="D11" s="6" t="s">
        <v>432</v>
      </c>
      <c r="E11" s="17" t="s">
        <v>439</v>
      </c>
      <c r="F11" s="3" t="s">
        <v>260</v>
      </c>
      <c r="G11" s="6" t="s">
        <v>427</v>
      </c>
      <c r="H11" s="16">
        <v>1</v>
      </c>
      <c r="I11" s="27" t="s">
        <v>326</v>
      </c>
    </row>
    <row r="12" spans="1:16" ht="13" customHeight="1">
      <c r="A12" s="1" t="s">
        <v>517</v>
      </c>
      <c r="B12" s="1" t="s">
        <v>518</v>
      </c>
      <c r="C12" s="13" t="s">
        <v>495</v>
      </c>
      <c r="D12" s="1" t="s">
        <v>519</v>
      </c>
      <c r="E12" s="17" t="s">
        <v>109</v>
      </c>
      <c r="F12" s="3" t="s">
        <v>520</v>
      </c>
      <c r="G12" s="1" t="s">
        <v>386</v>
      </c>
      <c r="H12" s="16">
        <v>1</v>
      </c>
      <c r="I12" s="27" t="s">
        <v>326</v>
      </c>
    </row>
    <row r="13" spans="1:16" ht="13" customHeight="1">
      <c r="A13" s="1" t="s">
        <v>358</v>
      </c>
      <c r="B13" s="1" t="s">
        <v>52</v>
      </c>
      <c r="C13" s="13" t="s">
        <v>246</v>
      </c>
      <c r="D13" s="1" t="s">
        <v>53</v>
      </c>
      <c r="E13" s="17" t="s">
        <v>152</v>
      </c>
      <c r="F13" s="15" t="s">
        <v>380</v>
      </c>
      <c r="G13" s="1" t="s">
        <v>386</v>
      </c>
      <c r="H13" s="16">
        <v>1</v>
      </c>
      <c r="I13" s="27" t="s">
        <v>326</v>
      </c>
      <c r="J13" s="36"/>
      <c r="K13" s="36"/>
      <c r="L13" s="31"/>
      <c r="M13" s="31"/>
      <c r="N13" s="31"/>
      <c r="O13" s="31"/>
      <c r="P13" s="31"/>
    </row>
    <row r="14" spans="1:16" s="31" customFormat="1" ht="13" customHeight="1">
      <c r="A14" s="1" t="s">
        <v>255</v>
      </c>
      <c r="B14" s="1" t="s">
        <v>253</v>
      </c>
      <c r="C14" s="13" t="s">
        <v>219</v>
      </c>
      <c r="D14" s="1" t="s">
        <v>385</v>
      </c>
      <c r="E14" s="17" t="s">
        <v>473</v>
      </c>
      <c r="F14" s="14" t="s">
        <v>357</v>
      </c>
      <c r="G14" s="1" t="s">
        <v>386</v>
      </c>
      <c r="H14" s="16">
        <v>1</v>
      </c>
      <c r="I14" s="27" t="s">
        <v>326</v>
      </c>
      <c r="J14"/>
      <c r="K14"/>
      <c r="L14" s="1"/>
      <c r="M14" s="1"/>
      <c r="N14" s="1"/>
      <c r="O14" s="1"/>
      <c r="P14" s="1"/>
    </row>
    <row r="15" spans="1:16" ht="13" customHeight="1">
      <c r="A15" s="4" t="s">
        <v>273</v>
      </c>
      <c r="B15" s="1" t="s">
        <v>206</v>
      </c>
      <c r="C15" s="13" t="s">
        <v>322</v>
      </c>
      <c r="D15" s="1" t="s">
        <v>335</v>
      </c>
      <c r="E15" s="17" t="s">
        <v>226</v>
      </c>
      <c r="F15" s="3" t="s">
        <v>296</v>
      </c>
      <c r="G15" s="1" t="s">
        <v>427</v>
      </c>
      <c r="H15" s="16">
        <v>1</v>
      </c>
      <c r="I15" s="27" t="s">
        <v>326</v>
      </c>
    </row>
    <row r="16" spans="1:16" ht="13" customHeight="1">
      <c r="A16" s="1" t="s">
        <v>27</v>
      </c>
      <c r="B16" s="1" t="s">
        <v>28</v>
      </c>
      <c r="C16" s="13" t="s">
        <v>422</v>
      </c>
      <c r="D16" s="1" t="s">
        <v>474</v>
      </c>
      <c r="E16" s="17" t="s">
        <v>109</v>
      </c>
      <c r="F16" s="3" t="s">
        <v>15</v>
      </c>
      <c r="G16" s="1" t="s">
        <v>386</v>
      </c>
      <c r="H16" s="16">
        <v>1</v>
      </c>
      <c r="I16" s="27" t="s">
        <v>336</v>
      </c>
    </row>
    <row r="17" spans="1:9" ht="13" customHeight="1">
      <c r="A17" s="1" t="s">
        <v>252</v>
      </c>
      <c r="B17" s="1" t="s">
        <v>230</v>
      </c>
      <c r="C17" s="13" t="s">
        <v>214</v>
      </c>
      <c r="D17" s="1" t="s">
        <v>231</v>
      </c>
      <c r="E17" s="17" t="s">
        <v>403</v>
      </c>
      <c r="F17" s="14" t="s">
        <v>232</v>
      </c>
      <c r="G17" s="1" t="s">
        <v>386</v>
      </c>
      <c r="H17" s="16">
        <v>1</v>
      </c>
      <c r="I17" s="27" t="s">
        <v>379</v>
      </c>
    </row>
    <row r="18" spans="1:9" ht="13" customHeight="1">
      <c r="A18" s="2" t="s">
        <v>387</v>
      </c>
      <c r="B18" s="2" t="s">
        <v>428</v>
      </c>
      <c r="C18" s="2" t="s">
        <v>159</v>
      </c>
      <c r="D18" s="2" t="s">
        <v>429</v>
      </c>
      <c r="E18" s="17" t="s">
        <v>263</v>
      </c>
      <c r="F18" s="8" t="s">
        <v>139</v>
      </c>
      <c r="G18" s="9" t="s">
        <v>386</v>
      </c>
      <c r="H18" s="16">
        <v>1</v>
      </c>
      <c r="I18" s="27" t="s">
        <v>379</v>
      </c>
    </row>
    <row r="19" spans="1:9" ht="13" customHeight="1">
      <c r="A19" s="13" t="s">
        <v>78</v>
      </c>
      <c r="B19" s="13" t="s">
        <v>79</v>
      </c>
      <c r="C19" s="13" t="s">
        <v>455</v>
      </c>
      <c r="D19" s="13" t="s">
        <v>80</v>
      </c>
      <c r="E19" s="17" t="s">
        <v>81</v>
      </c>
      <c r="F19" s="15" t="s">
        <v>236</v>
      </c>
      <c r="G19" s="13" t="s">
        <v>82</v>
      </c>
      <c r="H19" s="16">
        <v>1</v>
      </c>
      <c r="I19" s="27" t="s">
        <v>326</v>
      </c>
    </row>
    <row r="20" spans="1:9" ht="13" customHeight="1">
      <c r="A20" s="1" t="s">
        <v>233</v>
      </c>
      <c r="B20" s="1" t="s">
        <v>438</v>
      </c>
      <c r="C20" s="13" t="s">
        <v>456</v>
      </c>
      <c r="D20" s="1" t="s">
        <v>385</v>
      </c>
      <c r="E20" s="17" t="s">
        <v>175</v>
      </c>
      <c r="F20" s="3" t="s">
        <v>54</v>
      </c>
      <c r="G20" s="1" t="s">
        <v>386</v>
      </c>
      <c r="H20" s="16">
        <v>1</v>
      </c>
      <c r="I20" s="27" t="s">
        <v>326</v>
      </c>
    </row>
    <row r="21" spans="1:9" ht="13" customHeight="1">
      <c r="A21" s="1" t="s">
        <v>371</v>
      </c>
      <c r="B21" s="1" t="s">
        <v>330</v>
      </c>
      <c r="C21" s="13" t="s">
        <v>400</v>
      </c>
      <c r="D21" s="1" t="s">
        <v>516</v>
      </c>
      <c r="E21" s="17" t="s">
        <v>146</v>
      </c>
      <c r="F21" s="3" t="s">
        <v>331</v>
      </c>
      <c r="G21" s="1" t="s">
        <v>427</v>
      </c>
      <c r="H21" s="16">
        <v>1</v>
      </c>
      <c r="I21" s="27" t="s">
        <v>336</v>
      </c>
    </row>
    <row r="22" spans="1:9" ht="13" customHeight="1">
      <c r="A22" s="2" t="s">
        <v>187</v>
      </c>
      <c r="B22" s="2" t="s">
        <v>448</v>
      </c>
      <c r="C22" s="2" t="s">
        <v>410</v>
      </c>
      <c r="D22" s="2" t="s">
        <v>120</v>
      </c>
      <c r="E22" s="17" t="s">
        <v>183</v>
      </c>
      <c r="F22" s="15" t="s">
        <v>210</v>
      </c>
      <c r="G22" s="2" t="s">
        <v>121</v>
      </c>
      <c r="H22" s="16">
        <v>1</v>
      </c>
      <c r="I22" s="27" t="s">
        <v>326</v>
      </c>
    </row>
    <row r="23" spans="1:9" ht="13" customHeight="1">
      <c r="A23" s="13" t="s">
        <v>443</v>
      </c>
      <c r="B23" s="13" t="s">
        <v>444</v>
      </c>
      <c r="C23" s="13" t="s">
        <v>423</v>
      </c>
      <c r="D23" s="13" t="s">
        <v>445</v>
      </c>
      <c r="E23" s="17" t="s">
        <v>446</v>
      </c>
      <c r="F23" s="14" t="s">
        <v>43</v>
      </c>
      <c r="G23" s="13" t="s">
        <v>44</v>
      </c>
      <c r="H23" s="16">
        <v>1</v>
      </c>
      <c r="I23" s="27" t="s">
        <v>45</v>
      </c>
    </row>
    <row r="24" spans="1:9" ht="13" customHeight="1">
      <c r="A24" s="1" t="s">
        <v>332</v>
      </c>
      <c r="B24" s="1" t="s">
        <v>333</v>
      </c>
      <c r="C24" s="13" t="s">
        <v>16</v>
      </c>
      <c r="D24" s="1" t="s">
        <v>401</v>
      </c>
      <c r="E24" s="17" t="s">
        <v>374</v>
      </c>
      <c r="F24" s="3" t="s">
        <v>93</v>
      </c>
      <c r="G24" s="1" t="s">
        <v>427</v>
      </c>
      <c r="H24" s="16">
        <v>1</v>
      </c>
      <c r="I24" s="27" t="s">
        <v>326</v>
      </c>
    </row>
    <row r="25" spans="1:9" ht="13" customHeight="1">
      <c r="A25" s="1" t="s">
        <v>313</v>
      </c>
      <c r="B25" s="1" t="s">
        <v>312</v>
      </c>
      <c r="C25" s="13" t="s">
        <v>405</v>
      </c>
      <c r="D25" s="1" t="s">
        <v>372</v>
      </c>
      <c r="E25" s="17" t="s">
        <v>489</v>
      </c>
      <c r="F25" s="3" t="s">
        <v>334</v>
      </c>
      <c r="G25" s="1" t="s">
        <v>427</v>
      </c>
      <c r="H25" s="16">
        <v>1</v>
      </c>
      <c r="I25" s="27" t="s">
        <v>35</v>
      </c>
    </row>
    <row r="26" spans="1:9" ht="13" customHeight="1">
      <c r="A26" s="13" t="s">
        <v>477</v>
      </c>
      <c r="B26" s="13" t="s">
        <v>478</v>
      </c>
      <c r="C26" s="13" t="s">
        <v>17</v>
      </c>
      <c r="D26" s="13" t="s">
        <v>479</v>
      </c>
      <c r="E26" s="17" t="s">
        <v>480</v>
      </c>
      <c r="F26" s="3" t="s">
        <v>328</v>
      </c>
      <c r="G26" s="13" t="s">
        <v>486</v>
      </c>
      <c r="H26" s="16">
        <v>1</v>
      </c>
      <c r="I26" s="27" t="s">
        <v>326</v>
      </c>
    </row>
    <row r="27" spans="1:9" ht="13" customHeight="1">
      <c r="A27" s="1" t="s">
        <v>143</v>
      </c>
      <c r="B27" s="1" t="s">
        <v>359</v>
      </c>
      <c r="C27" s="13" t="s">
        <v>217</v>
      </c>
      <c r="D27" s="1" t="s">
        <v>519</v>
      </c>
      <c r="E27" s="17" t="s">
        <v>59</v>
      </c>
      <c r="F27" s="3" t="s">
        <v>144</v>
      </c>
      <c r="G27" s="1" t="s">
        <v>386</v>
      </c>
      <c r="H27" s="16">
        <v>1</v>
      </c>
    </row>
    <row r="28" spans="1:9" ht="13" customHeight="1">
      <c r="A28" s="6" t="s">
        <v>170</v>
      </c>
      <c r="B28" s="6" t="s">
        <v>189</v>
      </c>
      <c r="C28" s="6" t="s">
        <v>218</v>
      </c>
      <c r="D28" s="6" t="s">
        <v>113</v>
      </c>
      <c r="E28" s="17" t="s">
        <v>374</v>
      </c>
      <c r="F28" s="3" t="s">
        <v>339</v>
      </c>
      <c r="G28" s="7" t="s">
        <v>340</v>
      </c>
      <c r="H28" s="16">
        <v>1</v>
      </c>
      <c r="I28" s="27" t="s">
        <v>310</v>
      </c>
    </row>
    <row r="29" spans="1:9" ht="13" customHeight="1">
      <c r="A29" s="2" t="s">
        <v>73</v>
      </c>
      <c r="B29" s="2" t="s">
        <v>74</v>
      </c>
      <c r="C29" s="2" t="s">
        <v>462</v>
      </c>
      <c r="D29" s="2" t="s">
        <v>75</v>
      </c>
      <c r="E29" s="17" t="s">
        <v>277</v>
      </c>
      <c r="F29" s="3" t="s">
        <v>426</v>
      </c>
      <c r="G29" s="1" t="s">
        <v>427</v>
      </c>
      <c r="H29" s="16">
        <v>1</v>
      </c>
      <c r="I29" s="27" t="s">
        <v>326</v>
      </c>
    </row>
    <row r="30" spans="1:9" ht="13" customHeight="1">
      <c r="A30" s="1" t="s">
        <v>513</v>
      </c>
      <c r="B30" s="1" t="s">
        <v>514</v>
      </c>
      <c r="C30" s="13" t="s">
        <v>463</v>
      </c>
      <c r="D30" s="1" t="s">
        <v>515</v>
      </c>
      <c r="E30" s="17" t="s">
        <v>502</v>
      </c>
      <c r="F30" s="3" t="s">
        <v>254</v>
      </c>
      <c r="G30" s="1" t="s">
        <v>386</v>
      </c>
      <c r="H30" s="16">
        <v>1</v>
      </c>
    </row>
    <row r="31" spans="1:9" ht="13" customHeight="1">
      <c r="A31" s="1" t="s">
        <v>85</v>
      </c>
      <c r="B31" s="1" t="s">
        <v>467</v>
      </c>
      <c r="C31" s="13" t="s">
        <v>404</v>
      </c>
      <c r="D31" s="1" t="s">
        <v>468</v>
      </c>
      <c r="E31" s="17" t="s">
        <v>314</v>
      </c>
      <c r="F31" s="3" t="s">
        <v>469</v>
      </c>
      <c r="G31" s="1" t="s">
        <v>386</v>
      </c>
      <c r="H31" s="16">
        <v>1</v>
      </c>
      <c r="I31" s="27" t="s">
        <v>326</v>
      </c>
    </row>
    <row r="32" spans="1:9" ht="13" customHeight="1">
      <c r="A32" s="2" t="s">
        <v>279</v>
      </c>
      <c r="B32" s="2" t="s">
        <v>421</v>
      </c>
      <c r="C32" s="2" t="s">
        <v>100</v>
      </c>
      <c r="D32" s="2" t="s">
        <v>466</v>
      </c>
      <c r="E32" s="17" t="s">
        <v>284</v>
      </c>
      <c r="F32" s="3" t="s">
        <v>141</v>
      </c>
      <c r="G32" s="2" t="s">
        <v>427</v>
      </c>
      <c r="H32" s="16">
        <v>1</v>
      </c>
      <c r="I32" s="27" t="s">
        <v>326</v>
      </c>
    </row>
    <row r="33" spans="1:11" ht="13" customHeight="1">
      <c r="A33" s="1" t="s">
        <v>278</v>
      </c>
      <c r="B33" s="1" t="s">
        <v>343</v>
      </c>
      <c r="C33" s="13" t="s">
        <v>102</v>
      </c>
      <c r="D33" s="1" t="s">
        <v>344</v>
      </c>
      <c r="E33" s="17" t="s">
        <v>377</v>
      </c>
      <c r="F33" s="3" t="s">
        <v>220</v>
      </c>
      <c r="G33" s="1" t="s">
        <v>386</v>
      </c>
      <c r="H33" s="16">
        <v>1</v>
      </c>
      <c r="I33" s="27" t="s">
        <v>326</v>
      </c>
    </row>
    <row r="34" spans="1:11" ht="13" customHeight="1">
      <c r="A34" s="4" t="s">
        <v>4</v>
      </c>
      <c r="B34" s="1" t="s">
        <v>208</v>
      </c>
      <c r="C34" s="13" t="s">
        <v>99</v>
      </c>
      <c r="D34" s="1" t="s">
        <v>216</v>
      </c>
      <c r="E34" s="17" t="s">
        <v>76</v>
      </c>
      <c r="F34" s="3" t="s">
        <v>283</v>
      </c>
      <c r="G34" s="1" t="s">
        <v>386</v>
      </c>
      <c r="H34" s="16">
        <v>1</v>
      </c>
      <c r="I34" s="27" t="s">
        <v>326</v>
      </c>
    </row>
    <row r="35" spans="1:11" ht="13" customHeight="1">
      <c r="A35" s="10" t="s">
        <v>5</v>
      </c>
      <c r="B35" s="2" t="s">
        <v>6</v>
      </c>
      <c r="C35" s="2" t="s">
        <v>348</v>
      </c>
      <c r="D35" s="2" t="s">
        <v>378</v>
      </c>
      <c r="E35" s="17" t="s">
        <v>175</v>
      </c>
      <c r="F35" s="3" t="s">
        <v>499</v>
      </c>
      <c r="G35" s="2" t="s">
        <v>386</v>
      </c>
      <c r="H35" s="16">
        <v>1</v>
      </c>
      <c r="I35" s="27" t="s">
        <v>337</v>
      </c>
    </row>
    <row r="36" spans="1:11" ht="13" customHeight="1">
      <c r="A36" s="2" t="s">
        <v>364</v>
      </c>
      <c r="B36" s="2" t="s">
        <v>365</v>
      </c>
      <c r="C36" s="2" t="s">
        <v>349</v>
      </c>
      <c r="D36" s="2" t="s">
        <v>356</v>
      </c>
      <c r="E36" s="17" t="s">
        <v>55</v>
      </c>
      <c r="F36" s="3" t="s">
        <v>224</v>
      </c>
      <c r="G36" s="2" t="s">
        <v>386</v>
      </c>
      <c r="H36" s="16">
        <v>1</v>
      </c>
      <c r="I36" s="27" t="s">
        <v>326</v>
      </c>
    </row>
    <row r="37" spans="1:11" ht="13" customHeight="1">
      <c r="A37" s="2" t="s">
        <v>481</v>
      </c>
      <c r="B37" s="2" t="s">
        <v>482</v>
      </c>
      <c r="C37" s="2" t="s">
        <v>353</v>
      </c>
      <c r="D37" s="2" t="s">
        <v>483</v>
      </c>
      <c r="E37" s="17" t="s">
        <v>388</v>
      </c>
      <c r="F37" s="15" t="s">
        <v>484</v>
      </c>
      <c r="G37" s="13" t="s">
        <v>485</v>
      </c>
      <c r="H37" s="16">
        <v>1</v>
      </c>
      <c r="I37" s="27" t="s">
        <v>326</v>
      </c>
    </row>
    <row r="38" spans="1:11" ht="13" customHeight="1">
      <c r="A38" s="13" t="s">
        <v>103</v>
      </c>
      <c r="B38" s="13" t="s">
        <v>104</v>
      </c>
      <c r="C38" s="13" t="s">
        <v>458</v>
      </c>
      <c r="D38" s="13" t="s">
        <v>318</v>
      </c>
      <c r="E38" s="17" t="s">
        <v>319</v>
      </c>
      <c r="F38" s="14" t="s">
        <v>320</v>
      </c>
      <c r="G38" s="13" t="s">
        <v>321</v>
      </c>
      <c r="H38" s="16">
        <v>1</v>
      </c>
      <c r="I38" s="44"/>
    </row>
    <row r="39" spans="1:11" ht="13" customHeight="1">
      <c r="A39" s="13" t="s">
        <v>442</v>
      </c>
      <c r="B39" s="13" t="s">
        <v>149</v>
      </c>
      <c r="C39" s="13" t="s">
        <v>457</v>
      </c>
      <c r="D39" s="13" t="s">
        <v>487</v>
      </c>
      <c r="E39" s="17" t="s">
        <v>352</v>
      </c>
      <c r="F39" s="43" t="s">
        <v>150</v>
      </c>
      <c r="G39" s="13" t="s">
        <v>42</v>
      </c>
      <c r="H39" s="16">
        <v>1</v>
      </c>
      <c r="I39" s="44"/>
    </row>
    <row r="40" spans="1:11" ht="13" customHeight="1">
      <c r="A40" s="1" t="s">
        <v>470</v>
      </c>
      <c r="B40" s="1" t="s">
        <v>359</v>
      </c>
      <c r="C40" s="13" t="s">
        <v>307</v>
      </c>
      <c r="D40" s="1" t="s">
        <v>519</v>
      </c>
      <c r="E40" s="17" t="s">
        <v>489</v>
      </c>
      <c r="F40" s="14" t="s">
        <v>142</v>
      </c>
      <c r="G40" s="1" t="s">
        <v>386</v>
      </c>
      <c r="H40" s="16">
        <v>1</v>
      </c>
      <c r="I40" s="27" t="s">
        <v>326</v>
      </c>
    </row>
    <row r="41" spans="1:11" s="46" customFormat="1" ht="13" customHeight="1">
      <c r="A41" s="2" t="s">
        <v>160</v>
      </c>
      <c r="B41" s="2" t="s">
        <v>161</v>
      </c>
      <c r="C41" s="2" t="s">
        <v>243</v>
      </c>
      <c r="D41" s="2" t="s">
        <v>402</v>
      </c>
      <c r="E41" s="17" t="s">
        <v>162</v>
      </c>
      <c r="F41" s="45" t="s">
        <v>163</v>
      </c>
      <c r="G41" s="46" t="s">
        <v>386</v>
      </c>
      <c r="H41" s="47">
        <v>1</v>
      </c>
      <c r="I41" s="44"/>
      <c r="J41" s="44"/>
      <c r="K41" s="44"/>
    </row>
    <row r="42" spans="1:11" ht="13" customHeight="1">
      <c r="A42" s="10" t="s">
        <v>285</v>
      </c>
      <c r="B42" s="2" t="s">
        <v>286</v>
      </c>
      <c r="C42" s="2" t="s">
        <v>244</v>
      </c>
      <c r="D42" s="2" t="s">
        <v>519</v>
      </c>
      <c r="E42" s="17" t="s">
        <v>8</v>
      </c>
      <c r="F42" s="15" t="s">
        <v>165</v>
      </c>
      <c r="G42" s="2" t="s">
        <v>386</v>
      </c>
      <c r="H42" s="16">
        <v>1</v>
      </c>
    </row>
    <row r="43" spans="1:11" ht="13" customHeight="1">
      <c r="A43" s="1" t="s">
        <v>248</v>
      </c>
      <c r="B43" s="1" t="s">
        <v>249</v>
      </c>
      <c r="C43" s="13" t="s">
        <v>245</v>
      </c>
      <c r="D43" s="13" t="s">
        <v>19</v>
      </c>
      <c r="E43" s="18" t="s">
        <v>91</v>
      </c>
      <c r="F43" s="3" t="s">
        <v>250</v>
      </c>
      <c r="G43" s="1" t="s">
        <v>386</v>
      </c>
      <c r="H43" s="16">
        <v>1</v>
      </c>
    </row>
    <row r="44" spans="1:11" ht="13" customHeight="1">
      <c r="A44" s="13" t="s">
        <v>398</v>
      </c>
      <c r="B44" s="13" t="s">
        <v>399</v>
      </c>
      <c r="C44" s="13" t="s">
        <v>397</v>
      </c>
      <c r="D44" s="13" t="s">
        <v>396</v>
      </c>
      <c r="E44" s="18" t="s">
        <v>395</v>
      </c>
      <c r="F44" s="21" t="s">
        <v>392</v>
      </c>
      <c r="G44" s="13" t="s">
        <v>393</v>
      </c>
      <c r="H44" s="16">
        <v>1</v>
      </c>
      <c r="I44" s="27" t="s">
        <v>394</v>
      </c>
    </row>
    <row r="45" spans="1:11" ht="13" customHeight="1">
      <c r="A45" s="1" t="s">
        <v>279</v>
      </c>
      <c r="B45" s="1" t="s">
        <v>33</v>
      </c>
      <c r="C45" s="13" t="s">
        <v>494</v>
      </c>
      <c r="D45" s="1" t="s">
        <v>225</v>
      </c>
      <c r="E45" s="18" t="s">
        <v>67</v>
      </c>
      <c r="F45" s="14" t="s">
        <v>406</v>
      </c>
      <c r="G45" s="1" t="s">
        <v>386</v>
      </c>
      <c r="H45" s="16">
        <v>1</v>
      </c>
      <c r="I45" s="27" t="s">
        <v>491</v>
      </c>
    </row>
    <row r="46" spans="1:11" ht="13" customHeight="1">
      <c r="A46" s="1" t="s">
        <v>137</v>
      </c>
      <c r="B46" s="1" t="s">
        <v>138</v>
      </c>
      <c r="C46" s="13" t="s">
        <v>459</v>
      </c>
      <c r="D46" s="1" t="s">
        <v>515</v>
      </c>
      <c r="E46" s="17" t="s">
        <v>67</v>
      </c>
      <c r="F46" s="14" t="s">
        <v>114</v>
      </c>
      <c r="G46" s="1" t="s">
        <v>386</v>
      </c>
      <c r="H46" s="16">
        <v>1</v>
      </c>
    </row>
    <row r="47" spans="1:11" ht="13" customHeight="1">
      <c r="A47" s="13" t="s">
        <v>46</v>
      </c>
      <c r="B47" s="13" t="s">
        <v>47</v>
      </c>
      <c r="C47" s="13" t="s">
        <v>496</v>
      </c>
      <c r="D47" s="13" t="s">
        <v>48</v>
      </c>
      <c r="E47" s="17" t="s">
        <v>49</v>
      </c>
      <c r="F47" s="15" t="s">
        <v>50</v>
      </c>
      <c r="G47" s="1" t="s">
        <v>386</v>
      </c>
      <c r="H47" s="16">
        <v>1</v>
      </c>
      <c r="I47" s="27" t="s">
        <v>326</v>
      </c>
    </row>
    <row r="48" spans="1:11" ht="13" customHeight="1">
      <c r="A48" s="13" t="s">
        <v>185</v>
      </c>
      <c r="B48" s="13" t="s">
        <v>186</v>
      </c>
      <c r="C48" s="13" t="s">
        <v>413</v>
      </c>
      <c r="D48" s="13" t="s">
        <v>329</v>
      </c>
      <c r="E48" s="18" t="s">
        <v>184</v>
      </c>
      <c r="F48" s="25" t="s">
        <v>306</v>
      </c>
      <c r="G48" s="13" t="s">
        <v>174</v>
      </c>
      <c r="H48" s="16">
        <v>1</v>
      </c>
      <c r="I48" s="27" t="s">
        <v>336</v>
      </c>
    </row>
    <row r="49" spans="1:16" ht="13" customHeight="1">
      <c r="A49" s="30" t="s">
        <v>199</v>
      </c>
      <c r="B49" s="30" t="s">
        <v>2</v>
      </c>
      <c r="C49" s="30" t="s">
        <v>414</v>
      </c>
      <c r="D49" s="31" t="s">
        <v>25</v>
      </c>
      <c r="E49" s="32" t="s">
        <v>411</v>
      </c>
      <c r="F49" s="33" t="s">
        <v>26</v>
      </c>
      <c r="G49" s="31" t="s">
        <v>386</v>
      </c>
      <c r="H49" s="34">
        <v>1</v>
      </c>
      <c r="I49" s="35" t="s">
        <v>304</v>
      </c>
    </row>
    <row r="50" spans="1:16" ht="13" customHeight="1">
      <c r="A50" s="13" t="s">
        <v>503</v>
      </c>
      <c r="B50" s="13" t="s">
        <v>506</v>
      </c>
      <c r="C50" s="13" t="s">
        <v>415</v>
      </c>
      <c r="D50" s="13" t="s">
        <v>504</v>
      </c>
      <c r="E50" s="17" t="s">
        <v>505</v>
      </c>
      <c r="F50" s="15" t="s">
        <v>508</v>
      </c>
      <c r="G50" s="13" t="s">
        <v>509</v>
      </c>
      <c r="H50" s="16">
        <v>1</v>
      </c>
      <c r="I50" s="27" t="s">
        <v>326</v>
      </c>
    </row>
    <row r="51" spans="1:16" ht="13" customHeight="1">
      <c r="A51" s="1" t="s">
        <v>373</v>
      </c>
      <c r="B51" s="13" t="s">
        <v>507</v>
      </c>
      <c r="C51" s="13" t="s">
        <v>203</v>
      </c>
      <c r="D51" s="1" t="s">
        <v>516</v>
      </c>
      <c r="E51" s="18" t="s">
        <v>8</v>
      </c>
      <c r="F51" s="3" t="s">
        <v>435</v>
      </c>
      <c r="G51" s="1" t="s">
        <v>427</v>
      </c>
      <c r="H51" s="16">
        <v>1</v>
      </c>
      <c r="I51" s="27" t="s">
        <v>326</v>
      </c>
    </row>
    <row r="52" spans="1:16" ht="13" customHeight="1">
      <c r="A52" s="1" t="s">
        <v>382</v>
      </c>
      <c r="B52" s="1" t="s">
        <v>151</v>
      </c>
      <c r="C52" s="13" t="s">
        <v>424</v>
      </c>
      <c r="D52" s="1" t="s">
        <v>440</v>
      </c>
      <c r="E52" s="17" t="s">
        <v>127</v>
      </c>
      <c r="F52" s="3" t="s">
        <v>383</v>
      </c>
      <c r="G52" s="1" t="s">
        <v>386</v>
      </c>
      <c r="H52" s="16">
        <v>1</v>
      </c>
      <c r="I52" s="27" t="s">
        <v>326</v>
      </c>
    </row>
    <row r="53" spans="1:16" ht="13" customHeight="1">
      <c r="A53" s="13" t="s">
        <v>171</v>
      </c>
      <c r="B53" s="13" t="s">
        <v>172</v>
      </c>
      <c r="C53" s="13" t="s">
        <v>34</v>
      </c>
      <c r="D53" s="13" t="s">
        <v>173</v>
      </c>
      <c r="E53" s="17" t="s">
        <v>267</v>
      </c>
      <c r="F53" s="26" t="s">
        <v>354</v>
      </c>
      <c r="G53" s="13" t="s">
        <v>355</v>
      </c>
      <c r="H53" s="16">
        <v>1</v>
      </c>
      <c r="I53" s="27" t="s">
        <v>326</v>
      </c>
      <c r="L53" s="13"/>
      <c r="O53" s="13"/>
      <c r="P53" s="24"/>
    </row>
    <row r="54" spans="1:16" ht="13" customHeight="1">
      <c r="A54" s="1" t="s">
        <v>471</v>
      </c>
      <c r="B54" s="1" t="s">
        <v>472</v>
      </c>
      <c r="C54" s="13" t="s">
        <v>425</v>
      </c>
      <c r="D54" s="1" t="s">
        <v>9</v>
      </c>
      <c r="E54" s="17" t="s">
        <v>183</v>
      </c>
      <c r="F54" s="3" t="s">
        <v>207</v>
      </c>
      <c r="G54" s="1" t="s">
        <v>386</v>
      </c>
      <c r="H54" s="16">
        <v>1</v>
      </c>
      <c r="I54" s="27" t="s">
        <v>326</v>
      </c>
      <c r="J54" s="29"/>
    </row>
    <row r="55" spans="1:16" ht="13" customHeight="1">
      <c r="A55" s="6" t="s">
        <v>211</v>
      </c>
      <c r="B55" s="6" t="s">
        <v>213</v>
      </c>
      <c r="C55" s="6" t="s">
        <v>461</v>
      </c>
      <c r="D55" s="6" t="s">
        <v>124</v>
      </c>
      <c r="E55" s="17" t="s">
        <v>489</v>
      </c>
      <c r="F55" s="15" t="s">
        <v>212</v>
      </c>
      <c r="G55" s="6" t="s">
        <v>386</v>
      </c>
      <c r="H55" s="16">
        <v>1</v>
      </c>
      <c r="I55" s="27" t="s">
        <v>326</v>
      </c>
    </row>
    <row r="56" spans="1:16" ht="13" customHeight="1">
      <c r="A56" s="1" t="s">
        <v>158</v>
      </c>
      <c r="B56" s="1" t="s">
        <v>308</v>
      </c>
      <c r="C56" s="13" t="s">
        <v>460</v>
      </c>
      <c r="D56" s="1" t="s">
        <v>215</v>
      </c>
      <c r="E56" s="17" t="s">
        <v>266</v>
      </c>
      <c r="F56" s="14" t="s">
        <v>176</v>
      </c>
      <c r="G56" s="1" t="s">
        <v>386</v>
      </c>
      <c r="H56" s="16">
        <v>1</v>
      </c>
      <c r="I56" s="27" t="s">
        <v>379</v>
      </c>
    </row>
    <row r="57" spans="1:16" ht="13" customHeight="1">
      <c r="A57" s="1" t="s">
        <v>261</v>
      </c>
      <c r="B57" s="1" t="s">
        <v>262</v>
      </c>
      <c r="C57" s="13" t="s">
        <v>323</v>
      </c>
      <c r="D57" s="1" t="s">
        <v>378</v>
      </c>
      <c r="E57" s="17" t="s">
        <v>152</v>
      </c>
      <c r="F57" s="3" t="s">
        <v>1</v>
      </c>
      <c r="G57" s="1" t="s">
        <v>386</v>
      </c>
      <c r="H57" s="16">
        <v>1</v>
      </c>
      <c r="I57" s="27" t="s">
        <v>379</v>
      </c>
    </row>
    <row r="58" spans="1:16" ht="13" customHeight="1">
      <c r="A58" s="2" t="s">
        <v>454</v>
      </c>
      <c r="B58" s="2" t="s">
        <v>234</v>
      </c>
      <c r="C58" s="2" t="s">
        <v>497</v>
      </c>
      <c r="D58" s="2" t="s">
        <v>23</v>
      </c>
      <c r="E58" s="17" t="s">
        <v>24</v>
      </c>
      <c r="F58" s="15" t="s">
        <v>235</v>
      </c>
      <c r="G58" s="2" t="s">
        <v>196</v>
      </c>
      <c r="H58" s="16">
        <v>1</v>
      </c>
    </row>
    <row r="59" spans="1:16" ht="13" customHeight="1">
      <c r="A59" s="13" t="s">
        <v>315</v>
      </c>
      <c r="B59" s="13" t="s">
        <v>346</v>
      </c>
      <c r="C59" s="13" t="s">
        <v>497</v>
      </c>
      <c r="D59" s="13" t="s">
        <v>301</v>
      </c>
      <c r="E59" s="17" t="s">
        <v>302</v>
      </c>
      <c r="F59" s="14" t="s">
        <v>280</v>
      </c>
      <c r="G59" s="13" t="s">
        <v>281</v>
      </c>
      <c r="H59" s="18">
        <v>1</v>
      </c>
      <c r="I59" s="28" t="s">
        <v>36</v>
      </c>
    </row>
    <row r="60" spans="1:16" ht="13" customHeight="1">
      <c r="A60" s="1" t="s">
        <v>341</v>
      </c>
      <c r="B60" s="1" t="s">
        <v>39</v>
      </c>
      <c r="C60" s="13" t="s">
        <v>101</v>
      </c>
      <c r="D60" s="1" t="s">
        <v>51</v>
      </c>
      <c r="E60" s="17" t="s">
        <v>168</v>
      </c>
      <c r="F60" s="5" t="s">
        <v>136</v>
      </c>
      <c r="G60" s="1" t="s">
        <v>427</v>
      </c>
      <c r="H60" s="16">
        <v>1</v>
      </c>
    </row>
    <row r="61" spans="1:16" ht="13" customHeight="1">
      <c r="A61" s="1" t="s">
        <v>170</v>
      </c>
      <c r="B61" s="13" t="s">
        <v>89</v>
      </c>
      <c r="C61" s="13" t="s">
        <v>350</v>
      </c>
      <c r="D61" s="1" t="s">
        <v>347</v>
      </c>
      <c r="E61" s="18" t="s">
        <v>90</v>
      </c>
      <c r="F61" s="3" t="s">
        <v>32</v>
      </c>
      <c r="G61" s="1" t="s">
        <v>340</v>
      </c>
      <c r="H61" s="16">
        <v>1</v>
      </c>
      <c r="I61" s="27" t="s">
        <v>325</v>
      </c>
      <c r="L61" s="13"/>
    </row>
    <row r="62" spans="1:16" ht="13" customHeight="1">
      <c r="A62" s="13" t="s">
        <v>288</v>
      </c>
      <c r="B62" s="13" t="s">
        <v>289</v>
      </c>
      <c r="C62" s="13" t="s">
        <v>493</v>
      </c>
      <c r="D62" s="13" t="s">
        <v>290</v>
      </c>
      <c r="E62" s="17" t="s">
        <v>269</v>
      </c>
      <c r="F62" s="14" t="s">
        <v>292</v>
      </c>
      <c r="G62" s="13" t="s">
        <v>291</v>
      </c>
      <c r="H62" s="18">
        <v>1</v>
      </c>
      <c r="I62" s="27" t="s">
        <v>326</v>
      </c>
    </row>
    <row r="63" spans="1:16" ht="13" customHeight="1">
      <c r="A63" s="2" t="s">
        <v>177</v>
      </c>
      <c r="B63" s="2" t="s">
        <v>178</v>
      </c>
      <c r="C63" s="2" t="s">
        <v>351</v>
      </c>
      <c r="D63" s="2" t="s">
        <v>53</v>
      </c>
      <c r="E63" s="17" t="s">
        <v>94</v>
      </c>
      <c r="F63" s="3" t="s">
        <v>112</v>
      </c>
      <c r="G63" s="2" t="s">
        <v>386</v>
      </c>
      <c r="H63" s="16">
        <v>1</v>
      </c>
      <c r="I63" s="27" t="s">
        <v>338</v>
      </c>
    </row>
    <row r="64" spans="1:16" ht="13" customHeight="1">
      <c r="A64" s="1" t="s">
        <v>511</v>
      </c>
      <c r="B64" s="1" t="s">
        <v>342</v>
      </c>
      <c r="C64" s="13" t="s">
        <v>492</v>
      </c>
      <c r="D64" s="1" t="s">
        <v>182</v>
      </c>
      <c r="E64" s="17" t="s">
        <v>295</v>
      </c>
      <c r="F64" s="5" t="s">
        <v>391</v>
      </c>
      <c r="G64" s="1" t="s">
        <v>427</v>
      </c>
      <c r="H64" s="16">
        <v>1</v>
      </c>
      <c r="I64" s="27" t="s">
        <v>106</v>
      </c>
    </row>
    <row r="65" spans="1:9" ht="13" customHeight="1">
      <c r="A65" s="13" t="s">
        <v>70</v>
      </c>
      <c r="B65" s="13" t="s">
        <v>71</v>
      </c>
      <c r="C65" s="13" t="s">
        <v>274</v>
      </c>
      <c r="D65" s="13" t="s">
        <v>72</v>
      </c>
      <c r="E65" s="18" t="s">
        <v>60</v>
      </c>
      <c r="F65" s="15" t="s">
        <v>258</v>
      </c>
      <c r="G65" s="13" t="s">
        <v>259</v>
      </c>
      <c r="H65" s="16">
        <v>1</v>
      </c>
      <c r="I65" s="27" t="s">
        <v>188</v>
      </c>
    </row>
    <row r="66" spans="1:9" ht="13" customHeight="1">
      <c r="A66" s="1" t="s">
        <v>276</v>
      </c>
      <c r="B66" s="1" t="s">
        <v>488</v>
      </c>
      <c r="C66" s="13" t="s">
        <v>274</v>
      </c>
      <c r="D66" s="1" t="s">
        <v>122</v>
      </c>
      <c r="E66" s="17" t="s">
        <v>284</v>
      </c>
      <c r="F66" s="3" t="s">
        <v>95</v>
      </c>
      <c r="G66" s="1" t="s">
        <v>427</v>
      </c>
      <c r="H66" s="16">
        <v>1</v>
      </c>
      <c r="I66" s="27" t="s">
        <v>379</v>
      </c>
    </row>
    <row r="67" spans="1:9" ht="13" customHeight="1">
      <c r="A67" s="13" t="s">
        <v>195</v>
      </c>
      <c r="B67" s="13" t="s">
        <v>133</v>
      </c>
      <c r="C67" s="13" t="s">
        <v>465</v>
      </c>
      <c r="D67" s="13" t="s">
        <v>134</v>
      </c>
      <c r="E67" s="17" t="s">
        <v>369</v>
      </c>
      <c r="F67" s="26" t="s">
        <v>420</v>
      </c>
      <c r="G67" s="13" t="s">
        <v>135</v>
      </c>
      <c r="H67" s="16">
        <v>1</v>
      </c>
      <c r="I67" s="27" t="s">
        <v>326</v>
      </c>
    </row>
    <row r="69" spans="1:9" ht="13" customHeight="1">
      <c r="A69" s="1" t="s">
        <v>375</v>
      </c>
      <c r="B69" s="1" t="s">
        <v>376</v>
      </c>
      <c r="D69" s="1" t="s">
        <v>401</v>
      </c>
      <c r="F69" s="3" t="s">
        <v>57</v>
      </c>
      <c r="G69" s="1" t="s">
        <v>427</v>
      </c>
      <c r="H69" s="16">
        <v>2</v>
      </c>
    </row>
    <row r="70" spans="1:9" ht="13" customHeight="1">
      <c r="A70" s="1" t="s">
        <v>21</v>
      </c>
      <c r="B70" s="1" t="s">
        <v>22</v>
      </c>
      <c r="D70" s="1" t="s">
        <v>156</v>
      </c>
      <c r="F70" s="14" t="s">
        <v>10</v>
      </c>
      <c r="G70" s="1" t="s">
        <v>386</v>
      </c>
      <c r="H70" s="16">
        <v>2</v>
      </c>
    </row>
    <row r="71" spans="1:9" ht="13" customHeight="1">
      <c r="A71" s="1" t="s">
        <v>416</v>
      </c>
      <c r="B71" s="1" t="s">
        <v>61</v>
      </c>
      <c r="D71" s="1" t="s">
        <v>62</v>
      </c>
      <c r="F71" s="3" t="s">
        <v>63</v>
      </c>
      <c r="G71" s="1" t="s">
        <v>427</v>
      </c>
      <c r="H71" s="16">
        <v>2</v>
      </c>
    </row>
    <row r="72" spans="1:9" ht="13" customHeight="1">
      <c r="A72" s="1" t="s">
        <v>252</v>
      </c>
      <c r="B72" s="1" t="s">
        <v>11</v>
      </c>
      <c r="D72" s="1" t="s">
        <v>450</v>
      </c>
      <c r="F72" s="14" t="s">
        <v>451</v>
      </c>
      <c r="G72" s="1" t="s">
        <v>386</v>
      </c>
      <c r="H72" s="16">
        <v>2</v>
      </c>
    </row>
    <row r="73" spans="1:9" ht="13" customHeight="1">
      <c r="A73" s="1" t="s">
        <v>77</v>
      </c>
      <c r="B73" s="1" t="s">
        <v>179</v>
      </c>
      <c r="D73" s="1" t="s">
        <v>419</v>
      </c>
      <c r="F73" s="14" t="s">
        <v>86</v>
      </c>
      <c r="G73" s="1" t="s">
        <v>427</v>
      </c>
      <c r="H73" s="16">
        <v>2</v>
      </c>
    </row>
    <row r="74" spans="1:9" ht="13" customHeight="1">
      <c r="A74" s="1" t="s">
        <v>297</v>
      </c>
      <c r="B74" s="1" t="s">
        <v>166</v>
      </c>
      <c r="D74" s="1" t="s">
        <v>167</v>
      </c>
      <c r="E74" s="17"/>
      <c r="F74" s="3" t="s">
        <v>360</v>
      </c>
      <c r="G74" s="1" t="s">
        <v>386</v>
      </c>
      <c r="H74" s="16">
        <v>2</v>
      </c>
    </row>
    <row r="75" spans="1:9" ht="13" customHeight="1">
      <c r="A75" s="1" t="s">
        <v>436</v>
      </c>
      <c r="B75" s="1" t="s">
        <v>437</v>
      </c>
      <c r="D75" s="1" t="s">
        <v>7</v>
      </c>
      <c r="F75" s="14" t="s">
        <v>223</v>
      </c>
      <c r="G75" s="1" t="s">
        <v>20</v>
      </c>
      <c r="H75" s="16">
        <v>2</v>
      </c>
    </row>
    <row r="76" spans="1:9" ht="13" customHeight="1">
      <c r="A76" s="12"/>
      <c r="B76" s="12"/>
      <c r="C76" s="12"/>
      <c r="D76" s="12"/>
      <c r="E76" s="19"/>
      <c r="F76" s="12"/>
      <c r="G76" s="12"/>
    </row>
    <row r="79" spans="1:9" ht="13" customHeight="1">
      <c r="A79" s="23"/>
    </row>
    <row r="80" spans="1:9" ht="13" customHeight="1">
      <c r="A80" s="13" t="s">
        <v>58</v>
      </c>
      <c r="B80" s="1" t="s">
        <v>41</v>
      </c>
      <c r="D80" s="1" t="s">
        <v>309</v>
      </c>
      <c r="E80" s="17" t="s">
        <v>202</v>
      </c>
      <c r="F80" s="14" t="s">
        <v>316</v>
      </c>
      <c r="G80" s="1" t="s">
        <v>317</v>
      </c>
    </row>
    <row r="81" spans="1:7" ht="13" customHeight="1">
      <c r="A81" s="1" t="s">
        <v>430</v>
      </c>
      <c r="B81" s="1" t="s">
        <v>407</v>
      </c>
      <c r="D81" s="1" t="s">
        <v>408</v>
      </c>
      <c r="E81" s="17" t="s">
        <v>238</v>
      </c>
      <c r="F81" s="15" t="s">
        <v>69</v>
      </c>
      <c r="G81" s="1" t="s">
        <v>386</v>
      </c>
    </row>
    <row r="82" spans="1:7" ht="13" customHeight="1">
      <c r="A82" s="1" t="s">
        <v>227</v>
      </c>
      <c r="B82" s="1" t="s">
        <v>228</v>
      </c>
      <c r="D82" s="1" t="s">
        <v>229</v>
      </c>
      <c r="E82" s="17" t="s">
        <v>169</v>
      </c>
      <c r="F82" s="3" t="s">
        <v>275</v>
      </c>
      <c r="G82" s="1" t="s">
        <v>427</v>
      </c>
    </row>
    <row r="83" spans="1:7" ht="13" customHeight="1">
      <c r="A83" s="1" t="s">
        <v>125</v>
      </c>
      <c r="B83" s="1" t="s">
        <v>449</v>
      </c>
      <c r="D83" s="1" t="s">
        <v>197</v>
      </c>
      <c r="E83" s="17" t="s">
        <v>169</v>
      </c>
      <c r="F83" s="14" t="s">
        <v>198</v>
      </c>
      <c r="G83" s="1" t="s">
        <v>386</v>
      </c>
    </row>
    <row r="84" spans="1:7" ht="13" customHeight="1">
      <c r="A84" s="1" t="s">
        <v>129</v>
      </c>
      <c r="B84" s="1" t="s">
        <v>147</v>
      </c>
      <c r="D84" s="1" t="s">
        <v>363</v>
      </c>
      <c r="E84" s="17" t="s">
        <v>56</v>
      </c>
      <c r="F84" s="14" t="s">
        <v>148</v>
      </c>
      <c r="G84" s="1" t="s">
        <v>386</v>
      </c>
    </row>
    <row r="85" spans="1:7" ht="13" customHeight="1">
      <c r="A85" s="1" t="s">
        <v>297</v>
      </c>
      <c r="B85" s="1" t="s">
        <v>298</v>
      </c>
      <c r="D85" s="1" t="s">
        <v>299</v>
      </c>
      <c r="E85" s="17" t="s">
        <v>132</v>
      </c>
      <c r="F85" s="14" t="s">
        <v>510</v>
      </c>
      <c r="G85" s="1" t="s">
        <v>427</v>
      </c>
    </row>
    <row r="86" spans="1:7" ht="13" customHeight="1">
      <c r="A86" s="2" t="s">
        <v>264</v>
      </c>
      <c r="B86" s="2" t="s">
        <v>155</v>
      </c>
      <c r="C86" s="2"/>
      <c r="D86" s="2" t="s">
        <v>156</v>
      </c>
      <c r="E86" s="17" t="s">
        <v>130</v>
      </c>
      <c r="F86" s="3" t="s">
        <v>157</v>
      </c>
      <c r="G86" s="2" t="s">
        <v>386</v>
      </c>
    </row>
    <row r="87" spans="1:7" ht="13" customHeight="1">
      <c r="A87" s="1" t="s">
        <v>412</v>
      </c>
      <c r="B87" s="1" t="s">
        <v>370</v>
      </c>
      <c r="D87" s="1" t="s">
        <v>385</v>
      </c>
      <c r="E87" s="17" t="s">
        <v>368</v>
      </c>
      <c r="F87" s="15" t="s">
        <v>265</v>
      </c>
      <c r="G87" s="1" t="s">
        <v>386</v>
      </c>
    </row>
    <row r="88" spans="1:7" ht="13" customHeight="1">
      <c r="A88" s="7" t="s">
        <v>361</v>
      </c>
      <c r="B88" s="11" t="s">
        <v>362</v>
      </c>
      <c r="C88" s="11"/>
      <c r="D88" s="7" t="s">
        <v>363</v>
      </c>
      <c r="E88" s="17" t="s">
        <v>238</v>
      </c>
      <c r="F88" s="3" t="s">
        <v>87</v>
      </c>
      <c r="G88" s="7" t="s">
        <v>386</v>
      </c>
    </row>
    <row r="89" spans="1:7" ht="15" customHeight="1">
      <c r="A89" s="1" t="s">
        <v>221</v>
      </c>
      <c r="B89" s="1" t="s">
        <v>222</v>
      </c>
      <c r="D89" s="1" t="s">
        <v>92</v>
      </c>
      <c r="E89" s="17" t="s">
        <v>56</v>
      </c>
      <c r="F89" s="3" t="s">
        <v>66</v>
      </c>
      <c r="G89" s="1" t="s">
        <v>427</v>
      </c>
    </row>
    <row r="90" spans="1:7" ht="13" customHeight="1">
      <c r="A90" s="1" t="s">
        <v>257</v>
      </c>
      <c r="B90" s="1" t="s">
        <v>191</v>
      </c>
      <c r="D90" s="1" t="s">
        <v>282</v>
      </c>
      <c r="E90" s="17" t="s">
        <v>0</v>
      </c>
      <c r="F90" s="14" t="s">
        <v>108</v>
      </c>
      <c r="G90" s="1" t="s">
        <v>427</v>
      </c>
    </row>
    <row r="91" spans="1:7" ht="13" customHeight="1">
      <c r="A91" s="1" t="s">
        <v>145</v>
      </c>
      <c r="B91" s="1" t="s">
        <v>131</v>
      </c>
      <c r="D91" s="1" t="s">
        <v>271</v>
      </c>
      <c r="E91" s="18" t="s">
        <v>40</v>
      </c>
      <c r="F91" s="14" t="s">
        <v>381</v>
      </c>
      <c r="G91" s="1" t="s">
        <v>386</v>
      </c>
    </row>
    <row r="92" spans="1:7" ht="13" customHeight="1">
      <c r="A92" s="1" t="s">
        <v>12</v>
      </c>
      <c r="B92" s="1" t="s">
        <v>13</v>
      </c>
      <c r="D92" s="1" t="s">
        <v>447</v>
      </c>
      <c r="E92" s="17" t="s">
        <v>490</v>
      </c>
      <c r="F92" s="14" t="s">
        <v>201</v>
      </c>
      <c r="G92" s="1" t="s">
        <v>386</v>
      </c>
    </row>
    <row r="93" spans="1:7" ht="13" customHeight="1">
      <c r="A93" s="2" t="s">
        <v>500</v>
      </c>
      <c r="B93" s="2" t="s">
        <v>501</v>
      </c>
      <c r="C93" s="2"/>
      <c r="D93" s="2" t="s">
        <v>204</v>
      </c>
      <c r="E93" s="17" t="s">
        <v>140</v>
      </c>
      <c r="F93" s="3" t="s">
        <v>205</v>
      </c>
      <c r="G93" s="2" t="s">
        <v>386</v>
      </c>
    </row>
    <row r="94" spans="1:7" ht="13" customHeight="1">
      <c r="A94" s="13" t="s">
        <v>417</v>
      </c>
      <c r="B94" s="13" t="s">
        <v>475</v>
      </c>
      <c r="C94" s="13"/>
      <c r="D94" s="13" t="s">
        <v>476</v>
      </c>
      <c r="E94" s="17" t="s">
        <v>303</v>
      </c>
      <c r="F94" s="15" t="s">
        <v>240</v>
      </c>
      <c r="G94" s="13" t="s">
        <v>239</v>
      </c>
    </row>
    <row r="95" spans="1:7" ht="13" customHeight="1">
      <c r="A95" s="1" t="s">
        <v>153</v>
      </c>
      <c r="B95" s="1" t="s">
        <v>154</v>
      </c>
      <c r="D95" s="1" t="s">
        <v>372</v>
      </c>
      <c r="E95" s="17" t="s">
        <v>303</v>
      </c>
      <c r="F95" s="3" t="s">
        <v>272</v>
      </c>
      <c r="G95" s="1" t="s">
        <v>427</v>
      </c>
    </row>
    <row r="96" spans="1:7" ht="13" customHeight="1">
      <c r="A96" s="13" t="s">
        <v>115</v>
      </c>
      <c r="B96" s="13" t="s">
        <v>116</v>
      </c>
      <c r="C96" s="13"/>
      <c r="D96" s="13" t="s">
        <v>117</v>
      </c>
      <c r="E96" s="18" t="s">
        <v>303</v>
      </c>
      <c r="F96" s="21" t="s">
        <v>118</v>
      </c>
      <c r="G96" s="13" t="s">
        <v>119</v>
      </c>
    </row>
    <row r="97" spans="1:16" ht="13" customHeight="1">
      <c r="A97" s="13" t="s">
        <v>29</v>
      </c>
      <c r="B97" s="13" t="s">
        <v>30</v>
      </c>
      <c r="C97" s="13"/>
      <c r="D97" s="13" t="s">
        <v>31</v>
      </c>
      <c r="E97" s="18" t="s">
        <v>37</v>
      </c>
      <c r="F97" s="3" t="s">
        <v>441</v>
      </c>
      <c r="G97" s="13" t="s">
        <v>107</v>
      </c>
    </row>
    <row r="98" spans="1:16" ht="13" customHeight="1">
      <c r="J98" s="42"/>
      <c r="K98" s="42"/>
      <c r="L98" s="37"/>
      <c r="M98" s="37"/>
      <c r="N98" s="37"/>
      <c r="O98" s="37"/>
      <c r="P98" s="37"/>
    </row>
    <row r="99" spans="1:16" s="37" customFormat="1" ht="13" customHeight="1">
      <c r="A99" s="37" t="s">
        <v>96</v>
      </c>
      <c r="B99" s="37" t="s">
        <v>300</v>
      </c>
      <c r="C99" s="37" t="s">
        <v>293</v>
      </c>
      <c r="D99" s="37" t="s">
        <v>516</v>
      </c>
      <c r="E99" s="38"/>
      <c r="F99" s="39" t="s">
        <v>123</v>
      </c>
      <c r="G99" s="37" t="s">
        <v>427</v>
      </c>
      <c r="H99" s="40">
        <v>1</v>
      </c>
      <c r="I99" s="41" t="s">
        <v>294</v>
      </c>
      <c r="J99"/>
      <c r="K99"/>
      <c r="L99" s="1"/>
      <c r="M99" s="1"/>
      <c r="N99" s="1"/>
      <c r="O99" s="1"/>
      <c r="P99" s="1"/>
    </row>
  </sheetData>
  <sortState ref="A3:I67">
    <sortCondition ref="C3:C67"/>
  </sortState>
  <phoneticPr fontId="5" type="noConversion"/>
  <hyperlinks>
    <hyperlink ref="F29" r:id="rId1"/>
    <hyperlink ref="F82" r:id="rId2"/>
    <hyperlink ref="F66" r:id="rId3"/>
    <hyperlink ref="F99" r:id="rId4"/>
    <hyperlink ref="F95" r:id="rId5"/>
    <hyperlink ref="F15" r:id="rId6"/>
    <hyperlink ref="F64" r:id="rId7"/>
    <hyperlink ref="F21" r:id="rId8"/>
    <hyperlink ref="F24" r:id="rId9"/>
    <hyperlink ref="F25" r:id="rId10"/>
    <hyperlink ref="F60" r:id="rId11"/>
    <hyperlink ref="F32" r:id="rId12"/>
    <hyperlink ref="F28" r:id="rId13"/>
    <hyperlink ref="F61" r:id="rId14"/>
    <hyperlink ref="F18" r:id="rId15"/>
    <hyperlink ref="F12" r:id="rId16"/>
    <hyperlink ref="F4" r:id="rId17"/>
    <hyperlink ref="F3" r:id="rId18"/>
    <hyperlink ref="F5" r:id="rId19"/>
    <hyperlink ref="F49" r:id="rId20"/>
    <hyperlink ref="F16" r:id="rId21"/>
    <hyperlink ref="F34" r:id="rId22"/>
    <hyperlink ref="F57" r:id="rId23"/>
    <hyperlink ref="F20" r:id="rId24"/>
    <hyperlink ref="F54" r:id="rId25"/>
    <hyperlink ref="F43" r:id="rId26"/>
    <hyperlink ref="F88" r:id="rId27"/>
    <hyperlink ref="F7" r:id="rId28"/>
    <hyperlink ref="F55" r:id="rId29"/>
    <hyperlink ref="F27" r:id="rId30"/>
    <hyperlink ref="F52" r:id="rId31"/>
    <hyperlink ref="F31" r:id="rId32"/>
    <hyperlink ref="F9" r:id="rId33"/>
    <hyperlink ref="F30" r:id="rId34"/>
    <hyperlink ref="F13" r:id="rId35"/>
    <hyperlink ref="F63" r:id="rId36"/>
    <hyperlink ref="F36" r:id="rId37"/>
    <hyperlink ref="F35" r:id="rId38"/>
    <hyperlink ref="F93" r:id="rId39"/>
    <hyperlink ref="F33" r:id="rId40"/>
    <hyperlink ref="F89" r:id="rId41"/>
    <hyperlink ref="F37" r:id="rId42"/>
    <hyperlink ref="F6" r:id="rId43"/>
    <hyperlink ref="F11" r:id="rId44"/>
    <hyperlink ref="F51" r:id="rId45"/>
    <hyperlink ref="F83" r:id="rId46"/>
    <hyperlink ref="F17" r:id="rId47"/>
    <hyperlink ref="F40" r:id="rId48"/>
    <hyperlink ref="F85" r:id="rId49"/>
    <hyperlink ref="F14" r:id="rId50"/>
    <hyperlink ref="F46" r:id="rId51"/>
    <hyperlink ref="F56" r:id="rId52"/>
    <hyperlink ref="F92" r:id="rId53"/>
    <hyperlink ref="F45" r:id="rId54"/>
    <hyperlink ref="F90" r:id="rId55"/>
    <hyperlink ref="F91" r:id="rId56"/>
    <hyperlink ref="F75" r:id="rId57"/>
    <hyperlink ref="F73" r:id="rId58"/>
    <hyperlink ref="F22" r:id="rId59"/>
    <hyperlink ref="F81" r:id="rId60"/>
    <hyperlink ref="F87" r:id="rId61"/>
    <hyperlink ref="F48" r:id="rId62"/>
    <hyperlink ref="F86" r:id="rId63"/>
    <hyperlink ref="F80" r:id="rId64"/>
    <hyperlink ref="F84" r:id="rId65"/>
    <hyperlink ref="F10" r:id="rId66"/>
    <hyperlink ref="F42" r:id="rId67"/>
    <hyperlink ref="F8" r:id="rId68"/>
    <hyperlink ref="F94" r:id="rId69"/>
    <hyperlink ref="F62" r:id="rId70"/>
    <hyperlink ref="F59" r:id="rId71"/>
    <hyperlink ref="F67" r:id="rId72"/>
    <hyperlink ref="F96" r:id="rId73"/>
    <hyperlink ref="F65" r:id="rId74"/>
    <hyperlink ref="F58" r:id="rId75"/>
    <hyperlink ref="F72" r:id="rId76"/>
    <hyperlink ref="F70" r:id="rId77"/>
    <hyperlink ref="F71" r:id="rId78"/>
    <hyperlink ref="F69" r:id="rId79"/>
    <hyperlink ref="F39" r:id="rId80"/>
    <hyperlink ref="F38" r:id="rId81"/>
    <hyperlink ref="F44" r:id="rId82"/>
    <hyperlink ref="F41" r:id="rId83"/>
    <hyperlink ref="F23" r:id="rId84"/>
    <hyperlink ref="F47" r:id="rId85"/>
    <hyperlink ref="F26" r:id="rId86"/>
    <hyperlink ref="F19" r:id="rId87"/>
    <hyperlink ref="F50" r:id="rId88"/>
  </hyperlinks>
  <pageMargins left="0.74791666666666667" right="0.74791666666666667" top="0.98402777777777772" bottom="0.98402777777777772" header="0.51180555555555551" footer="0.51180555555555551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Jack Dongarra</cp:lastModifiedBy>
  <cp:lastPrinted>2010-09-05T11:36:45Z</cp:lastPrinted>
  <dcterms:created xsi:type="dcterms:W3CDTF">2010-03-26T14:45:28Z</dcterms:created>
  <dcterms:modified xsi:type="dcterms:W3CDTF">2010-09-07T17:56:03Z</dcterms:modified>
</cp:coreProperties>
</file>